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0" yWindow="255" windowWidth="15360" windowHeight="8955" tabRatio="643" activeTab="0"/>
  </bookViews>
  <sheets>
    <sheet name="8.1" sheetId="1" r:id="rId1"/>
    <sheet name="8.1.1" sheetId="2" r:id="rId2"/>
    <sheet name="8.1.2" sheetId="3" r:id="rId3"/>
    <sheet name="8.1.3" sheetId="4" r:id="rId4"/>
    <sheet name="8.1.4" sheetId="5" r:id="rId5"/>
    <sheet name="8.1.5 " sheetId="6" r:id="rId6"/>
  </sheets>
  <externalReferences>
    <externalReference r:id="rId9"/>
    <externalReference r:id="rId10"/>
  </externalReferences>
  <definedNames>
    <definedName name="_xlnm.Print_Area" localSheetId="2">'8.1.2'!$A$1:$O$11</definedName>
    <definedName name="_xlnm.Print_Area" localSheetId="3">'8.1.3'!$A$1:$I$57</definedName>
    <definedName name="_xlnm.Print_Area" localSheetId="4">'8.1.4'!$A$1:$F$47</definedName>
    <definedName name="BISIESTO">'[1]Full anuari'!$L$4</definedName>
    <definedName name="r_anuario4" localSheetId="1">'[1]Raw data'!#REF!</definedName>
    <definedName name="r_anuario4">'[1]Raw data'!#REF!</definedName>
    <definedName name="TABLA_2">'[2]RawData'!$I$3:$L$101</definedName>
    <definedName name="TABLA_A">'[2]RawData'!$A$3:$H$101</definedName>
  </definedNames>
  <calcPr fullCalcOnLoad="1"/>
</workbook>
</file>

<file path=xl/sharedStrings.xml><?xml version="1.0" encoding="utf-8"?>
<sst xmlns="http://schemas.openxmlformats.org/spreadsheetml/2006/main" count="101" uniqueCount="91">
  <si>
    <t>Font: Generalitat de Catalunya. Departament de Territori i Sostenibilitat. Direcció General de Qualitat Ambiental</t>
  </si>
  <si>
    <t>Paper</t>
  </si>
  <si>
    <t>Qualitat ambiental</t>
  </si>
  <si>
    <t>Font: Generalitat de Catalunya. Departament de Territori i Sostenibilitat. Direcció General de Qualitat Ambiental.</t>
  </si>
  <si>
    <t>%</t>
  </si>
  <si>
    <t xml:space="preserve">Sistema </t>
  </si>
  <si>
    <t>Etiqueta ecològica</t>
  </si>
  <si>
    <t>Distintiu de garantia de qualitat ambiental</t>
  </si>
  <si>
    <t xml:space="preserve">     Serveis</t>
  </si>
  <si>
    <t>Ecoauditoria i gestió ambiental (sistema EMAS)</t>
  </si>
  <si>
    <r>
      <t xml:space="preserve">      </t>
    </r>
    <r>
      <rPr>
        <sz val="9"/>
        <rFont val="Arial"/>
        <family val="2"/>
      </rPr>
      <t>Productes</t>
    </r>
  </si>
  <si>
    <t>Evolució dels registres EMAS vigents a Catalunya per organitzacions i centres</t>
  </si>
  <si>
    <t>Any</t>
  </si>
  <si>
    <t>Nombre registres</t>
  </si>
  <si>
    <t>Nombre centres</t>
  </si>
  <si>
    <t>Organitzacions</t>
  </si>
  <si>
    <t>Centres</t>
  </si>
  <si>
    <t>Cancel·lacions i nous registres EMAS per anys</t>
  </si>
  <si>
    <t>Cancel·lacions</t>
  </si>
  <si>
    <t>Nous registres</t>
  </si>
  <si>
    <t>Nous registres EMAS per anys, organitzacions i centres</t>
  </si>
  <si>
    <t>Actuacions</t>
  </si>
  <si>
    <t>Ports</t>
  </si>
  <si>
    <t>Infraestructures lineals</t>
  </si>
  <si>
    <t>Activitats industrials</t>
  </si>
  <si>
    <t>Transformació d'usos del sòl</t>
  </si>
  <si>
    <t>Afectació a espais PEIN</t>
  </si>
  <si>
    <t>(1) Segons data d'aprovació de la ponència ambiental</t>
  </si>
  <si>
    <t>Tèxtil</t>
  </si>
  <si>
    <t>Emmagatzematge</t>
  </si>
  <si>
    <t>Construcció</t>
  </si>
  <si>
    <t>Activitat</t>
  </si>
  <si>
    <t>Nº EMAS</t>
  </si>
  <si>
    <t>Administracions públiques</t>
  </si>
  <si>
    <t>Educació</t>
  </si>
  <si>
    <t>Hosteleria</t>
  </si>
  <si>
    <t>Gestors de residus</t>
  </si>
  <si>
    <t>Transport</t>
  </si>
  <si>
    <t>Altres serveis</t>
  </si>
  <si>
    <t>Registres nous =</t>
  </si>
  <si>
    <t>Nº centres nous =</t>
  </si>
  <si>
    <t>Renovacions =</t>
  </si>
  <si>
    <t>Cancelacions =</t>
  </si>
  <si>
    <t>Tipus organització</t>
  </si>
  <si>
    <t>nº</t>
  </si>
  <si>
    <t>Gran</t>
  </si>
  <si>
    <t>Petita</t>
  </si>
  <si>
    <t>Electrònica</t>
  </si>
  <si>
    <t>Químic</t>
  </si>
  <si>
    <t>Plàstics i cautxú</t>
  </si>
  <si>
    <t>Automoció</t>
  </si>
  <si>
    <t>Alimentació</t>
  </si>
  <si>
    <t>Metall</t>
  </si>
  <si>
    <t>Altres indústries</t>
  </si>
  <si>
    <t>Recreatives</t>
  </si>
  <si>
    <t>Consultoria i assessoria</t>
  </si>
  <si>
    <t>Arts gràfiques</t>
  </si>
  <si>
    <t>Comerç</t>
  </si>
  <si>
    <t>Total</t>
  </si>
  <si>
    <t>Mitjana</t>
  </si>
  <si>
    <t>Embassaments</t>
  </si>
  <si>
    <t>8.1.1</t>
  </si>
  <si>
    <t>8.1.2</t>
  </si>
  <si>
    <t>8.1.3</t>
  </si>
  <si>
    <t>8.1.4</t>
  </si>
  <si>
    <t>8.1.5</t>
  </si>
  <si>
    <t>8.1</t>
  </si>
  <si>
    <t>*Eco- Management and Audit Scheme</t>
  </si>
  <si>
    <t>8.1.3.1</t>
  </si>
  <si>
    <t>8.1.3.2</t>
  </si>
  <si>
    <t>8.1.3.1  Evolució dels registres EMAS* vigents a Catalunya per organitzacions i centres</t>
  </si>
  <si>
    <t>8.1.3.2 Nous registres EMAS* per anys, organitzacions i centres</t>
  </si>
  <si>
    <t>8.1.3.3 Cancel·lacions i nous registres EMAS* per anys</t>
  </si>
  <si>
    <t>Sanitàries i serveis socials</t>
  </si>
  <si>
    <t>Microempresa</t>
  </si>
  <si>
    <t>8.1.3.3</t>
  </si>
  <si>
    <t>superfície restaurada</t>
  </si>
  <si>
    <t>acumulat en hectàrees</t>
  </si>
  <si>
    <t>8.1.5. Evolució de la superfície restaurada per les activitats extractives</t>
  </si>
  <si>
    <t>Evolució de la superfície restaurada per activitats extractives</t>
  </si>
  <si>
    <r>
      <t>8.1.1 Nombre de declaracions d'impacte ambiental emeses</t>
    </r>
    <r>
      <rPr>
        <b/>
        <vertAlign val="superscript"/>
        <sz val="11"/>
        <rFont val="Arial"/>
        <family val="2"/>
      </rPr>
      <t xml:space="preserve"> (1), </t>
    </r>
    <r>
      <rPr>
        <b/>
        <sz val="11"/>
        <rFont val="Arial"/>
        <family val="2"/>
      </rPr>
      <t>2005-2018</t>
    </r>
  </si>
  <si>
    <t>Nombre de declaracions d'impacte ambiental emeses, 2005-2018</t>
  </si>
  <si>
    <t>8.1.2 Empreses amb sistemes voluntaris per a la protecció del medi, 2005-2018</t>
  </si>
  <si>
    <t>Nombre d'empreses amb sistemes voluntaris per a la protecció del medi, 2005-2018</t>
  </si>
  <si>
    <t xml:space="preserve">EMAS (Eco- Management and Audit Scheme), 2005-2018:   </t>
  </si>
  <si>
    <t>Dades EMAS per sectors i grandària de l'empresa, 2018</t>
  </si>
  <si>
    <t xml:space="preserve">8.1.3 EMAS (Eco- Management and Audit Scheme), 2005-2018:   </t>
  </si>
  <si>
    <t>Farmacèutic</t>
  </si>
  <si>
    <t>8.1.4 Dades EMAS* per sector i grandària de l'empresa, 2018</t>
  </si>
  <si>
    <t>Dades 2018</t>
  </si>
  <si>
    <t>Nº registres 31/12/2018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</si>
</sst>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s_-;\-* #,##0\ _P_t_s_-;_-* &quot;-&quot;\ _P_t_s_-;_-@_-"/>
    <numFmt numFmtId="165" formatCode="#\ ###\ ###\ ###"/>
    <numFmt numFmtId="166" formatCode="0.0"/>
    <numFmt numFmtId="167" formatCode="#\ ##0.0"/>
    <numFmt numFmtId="168" formatCode="#\ ###\ ###;;\-"/>
    <numFmt numFmtId="169" formatCode="#\ ###\ ###;\-#\ ###\ ###;\-"/>
    <numFmt numFmtId="170" formatCode="#\ ##0"/>
    <numFmt numFmtId="171" formatCode="#\ ###;\-#\ ###;\-"/>
    <numFmt numFmtId="172" formatCode="#\ ##0.0;\-#\ ##0.0;\-"/>
    <numFmt numFmtId="173" formatCode="#\ ###"/>
    <numFmt numFmtId="174" formatCode="General_)"/>
    <numFmt numFmtId="175" formatCode="#\ ##0.0;;\-"/>
    <numFmt numFmtId="176" formatCode="0.0;\-0.0;\-"/>
    <numFmt numFmtId="177" formatCode="#\ ###;;\-"/>
    <numFmt numFmtId="178" formatCode="#\ ###.0"/>
    <numFmt numFmtId="179" formatCode="#\ ##0;\-#\ ##0;"/>
    <numFmt numFmtId="180" formatCode="###0"/>
    <numFmt numFmtId="181" formatCode="#\ ###\ ###.0;;\-"/>
    <numFmt numFmtId="182" formatCode="\1\9##"/>
    <numFmt numFmtId="183" formatCode="#,##0_);\(#,##0\)"/>
    <numFmt numFmtId="184" formatCode="#\ ###\ ###\ ###;;\-"/>
    <numFmt numFmtId="185" formatCode="#.0"/>
    <numFmt numFmtId="186" formatCode="#\ ###\ ##0.0;;\-"/>
    <numFmt numFmtId="187" formatCode="0.0;;\-"/>
    <numFmt numFmtId="188" formatCode="0;;\-"/>
    <numFmt numFmtId="189" formatCode="0.00;;\-"/>
    <numFmt numFmtId="190" formatCode="#,##0.00_);\(#,##0.00\)"/>
    <numFmt numFmtId="191" formatCode="#\ ##0;\-#\ ##0;\-"/>
    <numFmt numFmtId="192" formatCode="#\ ##0.00"/>
    <numFmt numFmtId="193" formatCode="#\ ###;\-#\ ###;;\-"/>
    <numFmt numFmtId="194" formatCode="#\ ##0;\-"/>
    <numFmt numFmtId="195" formatCode="#\ ##0;;\-"/>
    <numFmt numFmtId="196" formatCode="###\ ##0.0;\-###\ ##0.0;\-"/>
    <numFmt numFmtId="197" formatCode="#,##0.0"/>
    <numFmt numFmtId="198" formatCode="\-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0.000"/>
    <numFmt numFmtId="204" formatCode="0.0%"/>
    <numFmt numFmtId="205" formatCode="&quot;Cert&quot;;&quot;Cert&quot;;&quot;Fals&quot;"/>
    <numFmt numFmtId="206" formatCode="&quot;Activat&quot;;&quot;Activat&quot;;&quot;Desactivat&quot;"/>
    <numFmt numFmtId="207" formatCode="[$€-2]\ #.##000_);[Red]\([$€-2]\ #.##000\)"/>
    <numFmt numFmtId="208" formatCode="_-* #,##0.00\ [$€]_-;\-* #,##0.00\ [$€]_-;_-* &quot;-&quot;??\ [$€]_-;_-@_-"/>
  </numFmts>
  <fonts count="44">
    <font>
      <sz val="10"/>
      <name val="Arial"/>
      <family val="0"/>
    </font>
    <font>
      <sz val="9"/>
      <name val="R Frutiger Roman"/>
      <family val="0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2" fontId="1" fillId="0" borderId="0">
      <alignment/>
      <protection/>
    </xf>
    <xf numFmtId="0" fontId="32" fillId="34" borderId="0" applyNumberFormat="0" applyBorder="0" applyAlignment="0" applyProtection="0"/>
    <xf numFmtId="0" fontId="6" fillId="10" borderId="0" applyNumberFormat="0" applyBorder="0" applyAlignment="0" applyProtection="0"/>
    <xf numFmtId="0" fontId="33" fillId="35" borderId="1" applyNumberFormat="0" applyAlignment="0" applyProtection="0"/>
    <xf numFmtId="0" fontId="7" fillId="36" borderId="2" applyNumberFormat="0" applyAlignment="0" applyProtection="0"/>
    <xf numFmtId="0" fontId="34" fillId="37" borderId="3" applyNumberFormat="0" applyAlignment="0" applyProtection="0"/>
    <xf numFmtId="0" fontId="35" fillId="0" borderId="4" applyNumberFormat="0" applyFill="0" applyAlignment="0" applyProtection="0"/>
    <xf numFmtId="0" fontId="8" fillId="38" borderId="5" applyNumberFormat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4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13" borderId="2" applyNumberFormat="0" applyAlignment="0" applyProtection="0"/>
    <xf numFmtId="208" fontId="0" fillId="0" borderId="0" applyFont="0" applyFill="0" applyBorder="0" applyAlignment="0" applyProtection="0"/>
    <xf numFmtId="0" fontId="36" fillId="49" borderId="0" applyNumberFormat="0" applyBorder="0" applyAlignment="0" applyProtection="0"/>
    <xf numFmtId="0" fontId="12" fillId="9" borderId="0" applyNumberFormat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51" borderId="7" applyNumberFormat="0" applyFont="0" applyAlignment="0" applyProtection="0"/>
    <xf numFmtId="0" fontId="0" fillId="52" borderId="8" applyNumberFormat="0" applyFont="0" applyAlignment="0" applyProtection="0"/>
    <xf numFmtId="9" fontId="0" fillId="0" borderId="0" applyFont="0" applyFill="0" applyBorder="0" applyAlignment="0" applyProtection="0"/>
    <xf numFmtId="0" fontId="37" fillId="35" borderId="9" applyNumberFormat="0" applyAlignment="0" applyProtection="0"/>
    <xf numFmtId="0" fontId="14" fillId="36" borderId="10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0" fillId="0" borderId="16" applyNumberFormat="0" applyFill="0" applyAlignment="0" applyProtection="0"/>
    <xf numFmtId="0" fontId="20" fillId="0" borderId="17" applyNumberFormat="0" applyFill="0" applyAlignment="0" applyProtection="0"/>
  </cellStyleXfs>
  <cellXfs count="109">
    <xf numFmtId="0" fontId="0" fillId="0" borderId="0" xfId="0" applyAlignment="1">
      <alignment/>
    </xf>
    <xf numFmtId="0" fontId="21" fillId="53" borderId="0" xfId="0" applyFont="1" applyFill="1" applyAlignment="1">
      <alignment/>
    </xf>
    <xf numFmtId="0" fontId="0" fillId="53" borderId="0" xfId="0" applyFill="1" applyAlignment="1">
      <alignment/>
    </xf>
    <xf numFmtId="0" fontId="25" fillId="53" borderId="0" xfId="0" applyFont="1" applyFill="1" applyAlignment="1">
      <alignment/>
    </xf>
    <xf numFmtId="0" fontId="22" fillId="53" borderId="0" xfId="0" applyFont="1" applyFill="1" applyAlignment="1">
      <alignment/>
    </xf>
    <xf numFmtId="0" fontId="21" fillId="53" borderId="0" xfId="0" applyFont="1" applyFill="1" applyAlignment="1">
      <alignment horizontal="left"/>
    </xf>
    <xf numFmtId="0" fontId="0" fillId="53" borderId="0" xfId="0" applyFill="1" applyAlignment="1">
      <alignment horizontal="left"/>
    </xf>
    <xf numFmtId="0" fontId="25" fillId="53" borderId="0" xfId="0" applyFont="1" applyFill="1" applyAlignment="1">
      <alignment horizontal="left"/>
    </xf>
    <xf numFmtId="0" fontId="24" fillId="53" borderId="0" xfId="0" applyFont="1" applyFill="1" applyBorder="1" applyAlignment="1">
      <alignment vertical="center" wrapText="1"/>
    </xf>
    <xf numFmtId="0" fontId="23" fillId="53" borderId="0" xfId="0" applyFont="1" applyFill="1" applyBorder="1" applyAlignment="1">
      <alignment vertical="center" wrapText="1"/>
    </xf>
    <xf numFmtId="0" fontId="0" fillId="53" borderId="0" xfId="0" applyFont="1" applyFill="1" applyAlignment="1">
      <alignment/>
    </xf>
    <xf numFmtId="0" fontId="24" fillId="53" borderId="0" xfId="0" applyFont="1" applyFill="1" applyAlignment="1">
      <alignment/>
    </xf>
    <xf numFmtId="0" fontId="22" fillId="53" borderId="0" xfId="0" applyFont="1" applyFill="1" applyBorder="1" applyAlignment="1">
      <alignment/>
    </xf>
    <xf numFmtId="0" fontId="0" fillId="53" borderId="0" xfId="0" applyFill="1" applyBorder="1" applyAlignment="1">
      <alignment/>
    </xf>
    <xf numFmtId="0" fontId="22" fillId="53" borderId="18" xfId="0" applyFont="1" applyFill="1" applyBorder="1" applyAlignment="1">
      <alignment/>
    </xf>
    <xf numFmtId="0" fontId="24" fillId="53" borderId="0" xfId="0" applyFont="1" applyFill="1" applyBorder="1" applyAlignment="1">
      <alignment horizontal="left" vertical="center" wrapText="1"/>
    </xf>
    <xf numFmtId="3" fontId="24" fillId="53" borderId="0" xfId="0" applyNumberFormat="1" applyFont="1" applyFill="1" applyBorder="1" applyAlignment="1">
      <alignment horizontal="right" vertical="center" wrapText="1"/>
    </xf>
    <xf numFmtId="3" fontId="24" fillId="53" borderId="0" xfId="88" applyNumberFormat="1" applyFont="1" applyFill="1" applyBorder="1" applyAlignment="1">
      <alignment horizontal="right" vertical="center" wrapText="1"/>
    </xf>
    <xf numFmtId="0" fontId="24" fillId="53" borderId="18" xfId="0" applyFont="1" applyFill="1" applyBorder="1" applyAlignment="1">
      <alignment vertical="center" wrapText="1"/>
    </xf>
    <xf numFmtId="3" fontId="24" fillId="53" borderId="18" xfId="88" applyNumberFormat="1" applyFont="1" applyFill="1" applyBorder="1" applyAlignment="1">
      <alignment horizontal="right" vertical="center" wrapText="1"/>
    </xf>
    <xf numFmtId="3" fontId="24" fillId="53" borderId="18" xfId="0" applyNumberFormat="1" applyFont="1" applyFill="1" applyBorder="1" applyAlignment="1">
      <alignment horizontal="right" vertical="center" wrapText="1"/>
    </xf>
    <xf numFmtId="0" fontId="24" fillId="53" borderId="0" xfId="0" applyFont="1" applyFill="1" applyBorder="1" applyAlignment="1">
      <alignment/>
    </xf>
    <xf numFmtId="0" fontId="23" fillId="53" borderId="0" xfId="0" applyFont="1" applyFill="1" applyBorder="1" applyAlignment="1">
      <alignment/>
    </xf>
    <xf numFmtId="0" fontId="24" fillId="53" borderId="0" xfId="0" applyFont="1" applyFill="1" applyAlignment="1">
      <alignment/>
    </xf>
    <xf numFmtId="0" fontId="24" fillId="53" borderId="0" xfId="0" applyFont="1" applyFill="1" applyBorder="1" applyAlignment="1">
      <alignment horizontal="center"/>
    </xf>
    <xf numFmtId="0" fontId="25" fillId="53" borderId="0" xfId="0" applyFont="1" applyFill="1" applyBorder="1" applyAlignment="1">
      <alignment/>
    </xf>
    <xf numFmtId="0" fontId="22" fillId="53" borderId="0" xfId="0" applyFont="1" applyFill="1" applyBorder="1" applyAlignment="1">
      <alignment/>
    </xf>
    <xf numFmtId="0" fontId="22" fillId="53" borderId="18" xfId="0" applyFont="1" applyFill="1" applyBorder="1" applyAlignment="1">
      <alignment/>
    </xf>
    <xf numFmtId="0" fontId="25" fillId="53" borderId="0" xfId="0" applyFont="1" applyFill="1" applyBorder="1" applyAlignment="1">
      <alignment/>
    </xf>
    <xf numFmtId="0" fontId="24" fillId="53" borderId="0" xfId="0" applyFont="1" applyFill="1" applyAlignment="1">
      <alignment horizontal="left"/>
    </xf>
    <xf numFmtId="0" fontId="24" fillId="53" borderId="0" xfId="0" applyFont="1" applyFill="1" applyBorder="1" applyAlignment="1">
      <alignment/>
    </xf>
    <xf numFmtId="0" fontId="26" fillId="53" borderId="0" xfId="0" applyFont="1" applyFill="1" applyBorder="1" applyAlignment="1">
      <alignment/>
    </xf>
    <xf numFmtId="0" fontId="26" fillId="53" borderId="0" xfId="0" applyFont="1" applyFill="1" applyAlignment="1">
      <alignment/>
    </xf>
    <xf numFmtId="0" fontId="24" fillId="53" borderId="0" xfId="0" applyFont="1" applyFill="1" applyBorder="1" applyAlignment="1">
      <alignment horizontal="left"/>
    </xf>
    <xf numFmtId="0" fontId="22" fillId="53" borderId="18" xfId="0" applyFont="1" applyFill="1" applyBorder="1" applyAlignment="1">
      <alignment horizontal="center"/>
    </xf>
    <xf numFmtId="0" fontId="26" fillId="53" borderId="18" xfId="0" applyFont="1" applyFill="1" applyBorder="1" applyAlignment="1">
      <alignment/>
    </xf>
    <xf numFmtId="0" fontId="22" fillId="53" borderId="0" xfId="0" applyFont="1" applyFill="1" applyBorder="1" applyAlignment="1">
      <alignment horizontal="center"/>
    </xf>
    <xf numFmtId="0" fontId="23" fillId="53" borderId="18" xfId="0" applyFont="1" applyFill="1" applyBorder="1" applyAlignment="1">
      <alignment horizontal="left"/>
    </xf>
    <xf numFmtId="0" fontId="23" fillId="53" borderId="0" xfId="0" applyFont="1" applyFill="1" applyBorder="1" applyAlignment="1">
      <alignment horizontal="left" vertical="center" wrapText="1"/>
    </xf>
    <xf numFmtId="0" fontId="0" fillId="53" borderId="18" xfId="0" applyFill="1" applyBorder="1" applyAlignment="1">
      <alignment/>
    </xf>
    <xf numFmtId="0" fontId="24" fillId="0" borderId="0" xfId="0" applyFont="1" applyFill="1" applyBorder="1" applyAlignment="1">
      <alignment/>
    </xf>
    <xf numFmtId="0" fontId="28" fillId="53" borderId="0" xfId="0" applyFont="1" applyFill="1" applyAlignment="1">
      <alignment/>
    </xf>
    <xf numFmtId="0" fontId="29" fillId="53" borderId="0" xfId="0" applyFont="1" applyFill="1" applyBorder="1" applyAlignment="1">
      <alignment vertical="center"/>
    </xf>
    <xf numFmtId="0" fontId="29" fillId="53" borderId="0" xfId="0" applyFont="1" applyFill="1" applyAlignment="1">
      <alignment/>
    </xf>
    <xf numFmtId="0" fontId="24" fillId="0" borderId="19" xfId="0" applyFont="1" applyBorder="1" applyAlignment="1">
      <alignment horizontal="center"/>
    </xf>
    <xf numFmtId="0" fontId="23" fillId="36" borderId="20" xfId="0" applyFont="1" applyFill="1" applyBorder="1" applyAlignment="1">
      <alignment horizontal="center"/>
    </xf>
    <xf numFmtId="0" fontId="23" fillId="54" borderId="21" xfId="0" applyFont="1" applyFill="1" applyBorder="1" applyAlignment="1" quotePrefix="1">
      <alignment horizontal="left"/>
    </xf>
    <xf numFmtId="0" fontId="23" fillId="54" borderId="21" xfId="0" applyFont="1" applyFill="1" applyBorder="1" applyAlignment="1" quotePrefix="1">
      <alignment horizontal="right"/>
    </xf>
    <xf numFmtId="0" fontId="24" fillId="55" borderId="0" xfId="0" applyFont="1" applyFill="1" applyAlignment="1">
      <alignment vertical="center" wrapText="1"/>
    </xf>
    <xf numFmtId="3" fontId="24" fillId="55" borderId="0" xfId="0" applyNumberFormat="1" applyFont="1" applyFill="1" applyBorder="1" applyAlignment="1">
      <alignment horizontal="right" vertical="center" wrapText="1"/>
    </xf>
    <xf numFmtId="0" fontId="24" fillId="55" borderId="0" xfId="0" applyFont="1" applyFill="1" applyBorder="1" applyAlignment="1">
      <alignment vertical="center" wrapText="1"/>
    </xf>
    <xf numFmtId="0" fontId="23" fillId="55" borderId="0" xfId="0" applyFont="1" applyFill="1" applyAlignment="1">
      <alignment horizontal="center" vertical="center" wrapText="1"/>
    </xf>
    <xf numFmtId="0" fontId="0" fillId="55" borderId="0" xfId="0" applyFill="1" applyAlignment="1">
      <alignment/>
    </xf>
    <xf numFmtId="0" fontId="24" fillId="55" borderId="0" xfId="0" applyFont="1" applyFill="1" applyAlignment="1">
      <alignment horizontal="center" vertical="center" wrapText="1"/>
    </xf>
    <xf numFmtId="0" fontId="23" fillId="54" borderId="18" xfId="0" applyFont="1" applyFill="1" applyBorder="1" applyAlignment="1">
      <alignment vertical="center" wrapText="1"/>
    </xf>
    <xf numFmtId="0" fontId="23" fillId="54" borderId="21" xfId="0" applyFont="1" applyFill="1" applyBorder="1" applyAlignment="1">
      <alignment horizontal="center" vertical="center" wrapText="1"/>
    </xf>
    <xf numFmtId="0" fontId="23" fillId="54" borderId="21" xfId="0" applyFont="1" applyFill="1" applyBorder="1" applyAlignment="1">
      <alignment horizontal="left"/>
    </xf>
    <xf numFmtId="0" fontId="23" fillId="54" borderId="21" xfId="0" applyFont="1" applyFill="1" applyBorder="1" applyAlignment="1">
      <alignment/>
    </xf>
    <xf numFmtId="0" fontId="23" fillId="54" borderId="21" xfId="0" applyFont="1" applyFill="1" applyBorder="1" applyAlignment="1">
      <alignment horizontal="right"/>
    </xf>
    <xf numFmtId="0" fontId="23" fillId="54" borderId="21" xfId="0" applyFont="1" applyFill="1" applyBorder="1" applyAlignment="1">
      <alignment vertical="center" wrapText="1"/>
    </xf>
    <xf numFmtId="0" fontId="24" fillId="53" borderId="22" xfId="0" applyFont="1" applyFill="1" applyBorder="1" applyAlignment="1">
      <alignment horizontal="center"/>
    </xf>
    <xf numFmtId="0" fontId="24" fillId="53" borderId="0" xfId="0" applyFont="1" applyFill="1" applyAlignment="1">
      <alignment horizontal="center"/>
    </xf>
    <xf numFmtId="0" fontId="24" fillId="56" borderId="0" xfId="0" applyFont="1" applyFill="1" applyBorder="1" applyAlignment="1">
      <alignment horizontal="center"/>
    </xf>
    <xf numFmtId="0" fontId="0" fillId="53" borderId="0" xfId="0" applyFill="1" applyBorder="1" applyAlignment="1">
      <alignment horizontal="center"/>
    </xf>
    <xf numFmtId="0" fontId="24" fillId="55" borderId="0" xfId="0" applyFont="1" applyFill="1" applyAlignment="1">
      <alignment horizontal="left"/>
    </xf>
    <xf numFmtId="0" fontId="24" fillId="55" borderId="0" xfId="0" applyFont="1" applyFill="1" applyAlignment="1">
      <alignment horizontal="center"/>
    </xf>
    <xf numFmtId="0" fontId="24" fillId="55" borderId="0" xfId="0" applyFont="1" applyFill="1" applyBorder="1" applyAlignment="1">
      <alignment horizontal="left"/>
    </xf>
    <xf numFmtId="0" fontId="24" fillId="55" borderId="0" xfId="0" applyFont="1" applyFill="1" applyBorder="1" applyAlignment="1">
      <alignment horizontal="center"/>
    </xf>
    <xf numFmtId="0" fontId="0" fillId="55" borderId="0" xfId="0" applyFill="1" applyAlignment="1">
      <alignment horizontal="center"/>
    </xf>
    <xf numFmtId="0" fontId="24" fillId="55" borderId="0" xfId="0" applyFont="1" applyFill="1" applyBorder="1" applyAlignment="1">
      <alignment/>
    </xf>
    <xf numFmtId="0" fontId="24" fillId="55" borderId="19" xfId="0" applyFont="1" applyFill="1" applyBorder="1" applyAlignment="1">
      <alignment horizontal="center"/>
    </xf>
    <xf numFmtId="0" fontId="23" fillId="54" borderId="21" xfId="0" applyFont="1" applyFill="1" applyBorder="1" applyAlignment="1">
      <alignment horizontal="center"/>
    </xf>
    <xf numFmtId="0" fontId="25" fillId="53" borderId="0" xfId="85" applyFont="1" applyFill="1">
      <alignment/>
      <protection/>
    </xf>
    <xf numFmtId="0" fontId="0" fillId="53" borderId="0" xfId="85" applyFill="1">
      <alignment/>
      <protection/>
    </xf>
    <xf numFmtId="0" fontId="23" fillId="53" borderId="18" xfId="85" applyFont="1" applyFill="1" applyBorder="1" applyAlignment="1">
      <alignment vertical="center" wrapText="1"/>
      <protection/>
    </xf>
    <xf numFmtId="0" fontId="23" fillId="53" borderId="18" xfId="85" applyFont="1" applyFill="1" applyBorder="1" applyAlignment="1">
      <alignment horizontal="center" vertical="center" wrapText="1"/>
      <protection/>
    </xf>
    <xf numFmtId="0" fontId="23" fillId="53" borderId="0" xfId="85" applyFont="1" applyFill="1" applyBorder="1" applyAlignment="1">
      <alignment horizontal="center" vertical="center" wrapText="1"/>
      <protection/>
    </xf>
    <xf numFmtId="0" fontId="23" fillId="53" borderId="0" xfId="85" applyFont="1" applyFill="1" applyBorder="1" applyAlignment="1">
      <alignment vertical="center" wrapText="1"/>
      <protection/>
    </xf>
    <xf numFmtId="0" fontId="28" fillId="53" borderId="0" xfId="85" applyFont="1" applyFill="1" applyBorder="1" applyAlignment="1">
      <alignment vertical="center"/>
      <protection/>
    </xf>
    <xf numFmtId="0" fontId="24" fillId="53" borderId="0" xfId="85" applyFont="1" applyFill="1">
      <alignment/>
      <protection/>
    </xf>
    <xf numFmtId="0" fontId="24" fillId="53" borderId="0" xfId="85" applyFont="1" applyFill="1" applyBorder="1" applyAlignment="1">
      <alignment horizontal="center" vertical="center" wrapText="1"/>
      <protection/>
    </xf>
    <xf numFmtId="4" fontId="24" fillId="53" borderId="0" xfId="85" applyNumberFormat="1" applyFont="1" applyFill="1" applyBorder="1" applyAlignment="1">
      <alignment horizontal="center" vertical="center" wrapText="1"/>
      <protection/>
    </xf>
    <xf numFmtId="0" fontId="24" fillId="55" borderId="0" xfId="85" applyFont="1" applyFill="1" applyBorder="1" applyAlignment="1">
      <alignment horizontal="center" vertical="center" wrapText="1"/>
      <protection/>
    </xf>
    <xf numFmtId="4" fontId="24" fillId="55" borderId="0" xfId="85" applyNumberFormat="1" applyFont="1" applyFill="1" applyBorder="1" applyAlignment="1">
      <alignment horizontal="center" vertical="center" wrapText="1"/>
      <protection/>
    </xf>
    <xf numFmtId="0" fontId="23" fillId="57" borderId="18" xfId="0" applyFont="1" applyFill="1" applyBorder="1" applyAlignment="1">
      <alignment horizontal="left" vertical="center" wrapText="1"/>
    </xf>
    <xf numFmtId="0" fontId="23" fillId="57" borderId="18" xfId="0" applyFont="1" applyFill="1" applyBorder="1" applyAlignment="1">
      <alignment vertical="center" wrapText="1"/>
    </xf>
    <xf numFmtId="0" fontId="0" fillId="55" borderId="0" xfId="0" applyFill="1" applyBorder="1" applyAlignment="1">
      <alignment horizontal="center"/>
    </xf>
    <xf numFmtId="0" fontId="23" fillId="53" borderId="18" xfId="0" applyFont="1" applyFill="1" applyBorder="1" applyAlignment="1">
      <alignment/>
    </xf>
    <xf numFmtId="0" fontId="24" fillId="55" borderId="0" xfId="0" applyFont="1" applyFill="1" applyAlignment="1">
      <alignment/>
    </xf>
    <xf numFmtId="0" fontId="24" fillId="53" borderId="18" xfId="0" applyFont="1" applyFill="1" applyBorder="1" applyAlignment="1">
      <alignment/>
    </xf>
    <xf numFmtId="1" fontId="24" fillId="53" borderId="0" xfId="0" applyNumberFormat="1" applyFont="1" applyFill="1" applyBorder="1" applyAlignment="1">
      <alignment horizontal="center"/>
    </xf>
    <xf numFmtId="1" fontId="24" fillId="55" borderId="0" xfId="0" applyNumberFormat="1" applyFont="1" applyFill="1" applyBorder="1" applyAlignment="1">
      <alignment horizontal="center"/>
    </xf>
    <xf numFmtId="1" fontId="23" fillId="53" borderId="18" xfId="0" applyNumberFormat="1" applyFont="1" applyFill="1" applyBorder="1" applyAlignment="1">
      <alignment horizontal="center"/>
    </xf>
    <xf numFmtId="0" fontId="23" fillId="54" borderId="22" xfId="85" applyFont="1" applyFill="1" applyBorder="1" applyAlignment="1">
      <alignment horizontal="center" vertical="center" wrapText="1"/>
      <protection/>
    </xf>
    <xf numFmtId="0" fontId="23" fillId="54" borderId="18" xfId="85" applyFont="1" applyFill="1" applyBorder="1" applyAlignment="1">
      <alignment horizontal="center" vertical="center" wrapText="1"/>
      <protection/>
    </xf>
    <xf numFmtId="0" fontId="24" fillId="55" borderId="0" xfId="0" applyFont="1" applyFill="1" applyAlignment="1">
      <alignment vertical="center" wrapText="1"/>
    </xf>
    <xf numFmtId="0" fontId="24" fillId="55" borderId="0" xfId="0" applyFont="1" applyFill="1" applyBorder="1" applyAlignment="1">
      <alignment vertical="center" wrapText="1"/>
    </xf>
    <xf numFmtId="0" fontId="24" fillId="53" borderId="0" xfId="0" applyFont="1" applyFill="1" applyAlignment="1">
      <alignment vertical="center" wrapText="1"/>
    </xf>
    <xf numFmtId="4" fontId="24" fillId="56" borderId="0" xfId="85" applyNumberFormat="1" applyFont="1" applyFill="1" applyBorder="1" applyAlignment="1">
      <alignment horizontal="center" vertical="center" wrapText="1"/>
      <protection/>
    </xf>
    <xf numFmtId="0" fontId="24" fillId="56" borderId="0" xfId="85" applyFont="1" applyFill="1" applyBorder="1" applyAlignment="1">
      <alignment horizontal="center" vertical="center" wrapText="1"/>
      <protection/>
    </xf>
    <xf numFmtId="0" fontId="23" fillId="54" borderId="21" xfId="0" applyFont="1" applyFill="1" applyBorder="1" applyAlignment="1" quotePrefix="1">
      <alignment horizontal="right"/>
    </xf>
    <xf numFmtId="0" fontId="0" fillId="53" borderId="0" xfId="0" applyFont="1" applyFill="1" applyBorder="1" applyAlignment="1">
      <alignment horizontal="center"/>
    </xf>
    <xf numFmtId="0" fontId="24" fillId="55" borderId="18" xfId="0" applyFont="1" applyFill="1" applyBorder="1" applyAlignment="1">
      <alignment horizontal="left"/>
    </xf>
    <xf numFmtId="0" fontId="24" fillId="55" borderId="18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3" fillId="0" borderId="18" xfId="0" applyFont="1" applyFill="1" applyBorder="1" applyAlignment="1">
      <alignment horizontal="center"/>
    </xf>
    <xf numFmtId="0" fontId="25" fillId="53" borderId="0" xfId="0" applyFont="1" applyFill="1" applyBorder="1" applyAlignment="1">
      <alignment horizontal="left" wrapText="1"/>
    </xf>
    <xf numFmtId="0" fontId="23" fillId="54" borderId="22" xfId="85" applyFont="1" applyFill="1" applyBorder="1" applyAlignment="1">
      <alignment horizontal="center" vertical="center" wrapText="1"/>
      <protection/>
    </xf>
    <xf numFmtId="0" fontId="23" fillId="54" borderId="18" xfId="85" applyFont="1" applyFill="1" applyBorder="1" applyAlignment="1">
      <alignment horizontal="center" vertical="center" wrapText="1"/>
      <protection/>
    </xf>
  </cellXfs>
  <cellStyles count="91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nuari" xfId="51"/>
    <cellStyle name="Bé" xfId="52"/>
    <cellStyle name="Buena" xfId="53"/>
    <cellStyle name="Càlcul" xfId="54"/>
    <cellStyle name="Cálculo" xfId="55"/>
    <cellStyle name="Cel·la de comprovació" xfId="56"/>
    <cellStyle name="Cel·la enllaçada" xfId="57"/>
    <cellStyle name="Celda de comprobación" xfId="58"/>
    <cellStyle name="Celda vinculada" xfId="59"/>
    <cellStyle name="Comma" xfId="60"/>
    <cellStyle name="Èmfasi1" xfId="61"/>
    <cellStyle name="Èmfasi2" xfId="62"/>
    <cellStyle name="Èmfasi3" xfId="63"/>
    <cellStyle name="Èmfasi4" xfId="64"/>
    <cellStyle name="Èmfasi5" xfId="65"/>
    <cellStyle name="Èmfasi6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Hyperlink" xfId="74"/>
    <cellStyle name="Followed Hyperlink" xfId="75"/>
    <cellStyle name="Entrada" xfId="76"/>
    <cellStyle name="Euro" xfId="77"/>
    <cellStyle name="Incorrecte" xfId="78"/>
    <cellStyle name="Incorrecto" xfId="79"/>
    <cellStyle name="Comma [0]" xfId="80"/>
    <cellStyle name="Millares [0]_Roger Bassols01_08" xfId="81"/>
    <cellStyle name="Currency" xfId="82"/>
    <cellStyle name="Currency [0]" xfId="83"/>
    <cellStyle name="Neutral" xfId="84"/>
    <cellStyle name="Normal 2" xfId="85"/>
    <cellStyle name="Nota" xfId="86"/>
    <cellStyle name="Notas" xfId="87"/>
    <cellStyle name="Percent" xfId="88"/>
    <cellStyle name="Resultat" xfId="89"/>
    <cellStyle name="Salida" xfId="90"/>
    <cellStyle name="Text d'advertiment" xfId="91"/>
    <cellStyle name="Text explicatiu" xfId="92"/>
    <cellStyle name="Texto de advertencia" xfId="93"/>
    <cellStyle name="Texto explicativo" xfId="94"/>
    <cellStyle name="Títol" xfId="95"/>
    <cellStyle name="Títol 1" xfId="96"/>
    <cellStyle name="Títol 2" xfId="97"/>
    <cellStyle name="Títol 3" xfId="98"/>
    <cellStyle name="Títol 4" xfId="99"/>
    <cellStyle name="Título" xfId="100"/>
    <cellStyle name="Título 1" xfId="101"/>
    <cellStyle name="Título 2" xfId="102"/>
    <cellStyle name="Título 3" xfId="103"/>
    <cellStyle name="Total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HS\Hidrologia\Anuari%202004\Form_anuari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HS_SOM\Treballs\Anuaris_recull\Anuari%20cedex\Resums\98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ructura"/>
      <sheetName val="Full anuari"/>
      <sheetName val="Raw data"/>
      <sheetName val="Castellbell"/>
      <sheetName val="Graf_castelló"/>
      <sheetName val="Castelló Emp"/>
      <sheetName val="Turb Boadella"/>
      <sheetName val="Boadella"/>
      <sheetName val="Perelada"/>
      <sheetName val="Manol"/>
      <sheetName val="Olot"/>
      <sheetName val="Gráf_Olot"/>
      <sheetName val="Esponellà"/>
      <sheetName val="Garrigàs R"/>
      <sheetName val="Garrigàs C"/>
      <sheetName val="Gráf_garrigas"/>
      <sheetName val="Pont de Molins"/>
      <sheetName val="SJ AbadessesC"/>
      <sheetName val="SJ Abadesses R"/>
      <sheetName val="Ripoll C"/>
      <sheetName val="Ripoll R"/>
      <sheetName val="Ter Masies"/>
      <sheetName val="Gurri Masies"/>
      <sheetName val="Sau"/>
      <sheetName val="Susqueda"/>
      <sheetName val="Graf_ter"/>
      <sheetName val="GráfGinestà"/>
      <sheetName val="Ginestà"/>
      <sheetName val="girona riu"/>
      <sheetName val="Onyar"/>
      <sheetName val="Graf_onyar"/>
      <sheetName val="Graf Salt-Girona"/>
      <sheetName val="Monar-Salt"/>
      <sheetName val="Monar"/>
      <sheetName val="Gotarra"/>
      <sheetName val="Onyar-Riud.."/>
      <sheetName val="Colomers"/>
      <sheetName val="Cardedeu"/>
      <sheetName val="Pardina"/>
      <sheetName val="Abast Past Ii"/>
      <sheetName val="Pasteral IIR"/>
      <sheetName val="Graf_PastI"/>
      <sheetName val="Pasteral I"/>
      <sheetName val="Canal Burés"/>
      <sheetName val="Torroella"/>
      <sheetName val="Sta Cristina"/>
      <sheetName val="Serra Daró"/>
      <sheetName val="Graf Daró"/>
      <sheetName val="La Bisbal"/>
      <sheetName val="SCeloni"/>
      <sheetName val="Rra SColoma"/>
      <sheetName val="Gráf-Tordera"/>
    </sheetNames>
    <sheetDataSet>
      <sheetData sheetId="1">
        <row r="4">
          <cell r="L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ula 7.5.05"/>
      <sheetName val="RawData"/>
      <sheetName val="Módulo1"/>
    </sheetNames>
    <sheetDataSet>
      <sheetData sheetId="1">
        <row r="3">
          <cell r="A3">
            <v>10004</v>
          </cell>
          <cell r="B3">
            <v>1</v>
          </cell>
          <cell r="C3">
            <v>0.17154778552637118</v>
          </cell>
          <cell r="D3">
            <v>1.0775206921239422</v>
          </cell>
          <cell r="E3">
            <v>2.523000001907349</v>
          </cell>
          <cell r="F3">
            <v>123.2200012207031</v>
          </cell>
          <cell r="G3">
            <v>1998</v>
          </cell>
          <cell r="H3">
            <v>1998</v>
          </cell>
          <cell r="I3">
            <v>10004</v>
          </cell>
          <cell r="J3">
            <v>123.2200012207031</v>
          </cell>
          <cell r="K3">
            <v>68133346058.140686</v>
          </cell>
          <cell r="L3">
            <v>36417.99999999999</v>
          </cell>
        </row>
        <row r="4">
          <cell r="A4">
            <v>10005</v>
          </cell>
          <cell r="B4">
            <v>1</v>
          </cell>
          <cell r="C4">
            <v>0</v>
          </cell>
          <cell r="D4">
            <v>9.53023063711924</v>
          </cell>
          <cell r="E4">
            <v>0</v>
          </cell>
          <cell r="F4">
            <v>0</v>
          </cell>
          <cell r="G4">
            <v>1998</v>
          </cell>
          <cell r="H4">
            <v>1998</v>
          </cell>
          <cell r="I4">
            <v>10005</v>
          </cell>
          <cell r="J4">
            <v>0</v>
          </cell>
          <cell r="K4">
            <v>0</v>
          </cell>
          <cell r="L4" t="e">
            <v>#DIV/0!</v>
          </cell>
        </row>
        <row r="5">
          <cell r="A5">
            <v>10007</v>
          </cell>
          <cell r="B5">
            <v>1</v>
          </cell>
          <cell r="C5">
            <v>0.08276803781994466</v>
          </cell>
          <cell r="D5">
            <v>0.1902234888039944</v>
          </cell>
          <cell r="E5">
            <v>1.09500002861023</v>
          </cell>
          <cell r="F5">
            <v>8.9350004196167</v>
          </cell>
          <cell r="G5">
            <v>1998</v>
          </cell>
          <cell r="H5">
            <v>1998</v>
          </cell>
          <cell r="I5">
            <v>10007</v>
          </cell>
          <cell r="J5">
            <v>8.9350004196167</v>
          </cell>
          <cell r="K5">
            <v>25773638.52639117</v>
          </cell>
          <cell r="L5">
            <v>36132</v>
          </cell>
        </row>
        <row r="6">
          <cell r="A6">
            <v>10009</v>
          </cell>
          <cell r="B6">
            <v>1</v>
          </cell>
          <cell r="C6">
            <v>0.034610135312357994</v>
          </cell>
          <cell r="D6">
            <v>0.16433727181937596</v>
          </cell>
          <cell r="E6">
            <v>0.3289999961853027</v>
          </cell>
          <cell r="F6">
            <v>3.667999982833862</v>
          </cell>
          <cell r="G6">
            <v>1998</v>
          </cell>
          <cell r="H6">
            <v>1998</v>
          </cell>
          <cell r="I6">
            <v>10009</v>
          </cell>
          <cell r="J6">
            <v>3.667999982833862</v>
          </cell>
          <cell r="K6">
            <v>1783117.5580766017</v>
          </cell>
          <cell r="L6">
            <v>36132</v>
          </cell>
        </row>
        <row r="7">
          <cell r="A7">
            <v>10010</v>
          </cell>
          <cell r="B7">
            <v>1</v>
          </cell>
          <cell r="C7">
            <v>0.46278876858214807</v>
          </cell>
          <cell r="D7">
            <v>4.9328750303346816</v>
          </cell>
          <cell r="E7">
            <v>0.9350000023841858</v>
          </cell>
          <cell r="F7">
            <v>37.29100036621094</v>
          </cell>
          <cell r="G7">
            <v>1998</v>
          </cell>
          <cell r="H7">
            <v>1998</v>
          </cell>
          <cell r="I7">
            <v>10010</v>
          </cell>
          <cell r="J7">
            <v>37.29100036621094</v>
          </cell>
          <cell r="K7">
            <v>1887926429.8751576</v>
          </cell>
          <cell r="L7">
            <v>36406</v>
          </cell>
        </row>
        <row r="8">
          <cell r="A8">
            <v>10011</v>
          </cell>
          <cell r="B8">
            <v>1</v>
          </cell>
          <cell r="C8">
            <v>0.10432904501483865</v>
          </cell>
          <cell r="D8">
            <v>0.05211447516124543</v>
          </cell>
          <cell r="E8">
            <v>1.08299994468689</v>
          </cell>
          <cell r="F8">
            <v>8.013999938964844</v>
          </cell>
          <cell r="G8">
            <v>1998</v>
          </cell>
          <cell r="H8">
            <v>1998</v>
          </cell>
          <cell r="I8">
            <v>10011</v>
          </cell>
          <cell r="J8">
            <v>8.013999938964844</v>
          </cell>
          <cell r="K8">
            <v>18737902.253594734</v>
          </cell>
          <cell r="L8">
            <v>36406</v>
          </cell>
        </row>
        <row r="9">
          <cell r="A9">
            <v>10012</v>
          </cell>
          <cell r="B9">
            <v>1</v>
          </cell>
          <cell r="C9">
            <v>0.054957035245144205</v>
          </cell>
          <cell r="D9">
            <v>0.435125473468271</v>
          </cell>
          <cell r="E9">
            <v>0.2389999926090241</v>
          </cell>
          <cell r="F9">
            <v>3.976999998092651</v>
          </cell>
          <cell r="G9">
            <v>1998</v>
          </cell>
          <cell r="H9">
            <v>1998</v>
          </cell>
          <cell r="I9">
            <v>10012</v>
          </cell>
          <cell r="J9">
            <v>3.976999998092651</v>
          </cell>
          <cell r="K9">
            <v>2289707.923362636</v>
          </cell>
          <cell r="L9">
            <v>36401</v>
          </cell>
        </row>
        <row r="10">
          <cell r="A10">
            <v>10013</v>
          </cell>
          <cell r="B10">
            <v>1</v>
          </cell>
          <cell r="C10">
            <v>0.03061721597619559</v>
          </cell>
          <cell r="D10">
            <v>0.374465688460902</v>
          </cell>
          <cell r="E10">
            <v>0.3729999959468842</v>
          </cell>
          <cell r="F10">
            <v>6.352000236511231</v>
          </cell>
          <cell r="G10">
            <v>1998</v>
          </cell>
          <cell r="H10">
            <v>1998</v>
          </cell>
          <cell r="I10">
            <v>10013</v>
          </cell>
          <cell r="J10">
            <v>6.352000236511231</v>
          </cell>
          <cell r="K10">
            <v>9303323.908554005</v>
          </cell>
          <cell r="L10">
            <v>36300.00000000001</v>
          </cell>
        </row>
        <row r="11">
          <cell r="A11">
            <v>10014</v>
          </cell>
          <cell r="B11">
            <v>1</v>
          </cell>
          <cell r="C11">
            <v>0.1244178362547943</v>
          </cell>
          <cell r="D11">
            <v>0.3290166090408417</v>
          </cell>
          <cell r="E11">
            <v>0.5899999737739563</v>
          </cell>
          <cell r="F11">
            <v>3.446000099182129</v>
          </cell>
          <cell r="G11">
            <v>1998</v>
          </cell>
          <cell r="H11">
            <v>1998</v>
          </cell>
          <cell r="I11">
            <v>10014</v>
          </cell>
          <cell r="J11">
            <v>3.446000099182129</v>
          </cell>
          <cell r="K11">
            <v>1479742.9817113478</v>
          </cell>
          <cell r="L11">
            <v>36161.00000000001</v>
          </cell>
        </row>
        <row r="12">
          <cell r="A12">
            <v>10015</v>
          </cell>
          <cell r="B12">
            <v>1</v>
          </cell>
          <cell r="C12">
            <v>0.081402159805956</v>
          </cell>
          <cell r="D12">
            <v>0.2085456644943979</v>
          </cell>
          <cell r="E12">
            <v>0.7059999704360962</v>
          </cell>
          <cell r="F12">
            <v>17.94799995422363</v>
          </cell>
          <cell r="G12">
            <v>1998</v>
          </cell>
          <cell r="H12">
            <v>1998</v>
          </cell>
          <cell r="I12">
            <v>10015</v>
          </cell>
          <cell r="J12">
            <v>17.94799995422363</v>
          </cell>
          <cell r="K12">
            <v>210502341.07048878</v>
          </cell>
          <cell r="L12">
            <v>36409</v>
          </cell>
        </row>
        <row r="13">
          <cell r="A13">
            <v>10016</v>
          </cell>
          <cell r="B13">
            <v>1</v>
          </cell>
          <cell r="C13">
            <v>0.44547359796419533</v>
          </cell>
          <cell r="D13">
            <v>2.9966488910047975</v>
          </cell>
          <cell r="E13">
            <v>0.9599999785423279</v>
          </cell>
          <cell r="F13">
            <v>20</v>
          </cell>
          <cell r="G13">
            <v>1998</v>
          </cell>
          <cell r="H13">
            <v>1998</v>
          </cell>
          <cell r="I13">
            <v>10016</v>
          </cell>
          <cell r="J13">
            <v>20</v>
          </cell>
          <cell r="K13">
            <v>289296000</v>
          </cell>
          <cell r="L13">
            <v>36162</v>
          </cell>
        </row>
        <row r="14">
          <cell r="A14">
            <v>10019</v>
          </cell>
          <cell r="B14">
            <v>1</v>
          </cell>
          <cell r="C14">
            <v>0</v>
          </cell>
          <cell r="D14">
            <v>13.544908645708267</v>
          </cell>
          <cell r="E14">
            <v>0</v>
          </cell>
          <cell r="F14">
            <v>136.75</v>
          </cell>
          <cell r="G14">
            <v>1998</v>
          </cell>
          <cell r="H14">
            <v>1998</v>
          </cell>
          <cell r="I14">
            <v>10019</v>
          </cell>
          <cell r="J14">
            <v>136.75</v>
          </cell>
          <cell r="K14">
            <v>93144607900.45312</v>
          </cell>
          <cell r="L14">
            <v>36423</v>
          </cell>
        </row>
        <row r="15">
          <cell r="A15">
            <v>10020</v>
          </cell>
          <cell r="B15">
            <v>1</v>
          </cell>
          <cell r="C15">
            <v>0.3921854923849237</v>
          </cell>
          <cell r="D15">
            <v>0.9328455640181695</v>
          </cell>
          <cell r="E15">
            <v>1.634999990463257</v>
          </cell>
          <cell r="F15">
            <v>67.1500015258789</v>
          </cell>
          <cell r="G15">
            <v>1998</v>
          </cell>
          <cell r="H15">
            <v>1998</v>
          </cell>
          <cell r="I15">
            <v>10020</v>
          </cell>
          <cell r="J15">
            <v>67.1500015258789</v>
          </cell>
          <cell r="K15">
            <v>10954249666.760378</v>
          </cell>
          <cell r="L15">
            <v>36178</v>
          </cell>
        </row>
        <row r="16">
          <cell r="A16">
            <v>10023</v>
          </cell>
          <cell r="B16">
            <v>1</v>
          </cell>
          <cell r="C16">
            <v>0.26281215262739627</v>
          </cell>
          <cell r="D16">
            <v>7.53987398147583</v>
          </cell>
          <cell r="E16">
            <v>3.255000114440918</v>
          </cell>
          <cell r="F16">
            <v>537.4600219726562</v>
          </cell>
          <cell r="G16">
            <v>1998</v>
          </cell>
          <cell r="H16">
            <v>1998</v>
          </cell>
          <cell r="I16">
            <v>10023</v>
          </cell>
          <cell r="J16">
            <v>537.4600219726562</v>
          </cell>
          <cell r="K16">
            <v>5653828917620.433</v>
          </cell>
          <cell r="L16">
            <v>36417</v>
          </cell>
        </row>
        <row r="17">
          <cell r="A17">
            <v>10026</v>
          </cell>
          <cell r="B17">
            <v>1</v>
          </cell>
          <cell r="C17">
            <v>0.08649680810687069</v>
          </cell>
          <cell r="D17">
            <v>0.2834373459015807</v>
          </cell>
          <cell r="E17">
            <v>0.4560000002384186</v>
          </cell>
          <cell r="F17">
            <v>4.807000160217285</v>
          </cell>
          <cell r="G17">
            <v>1998</v>
          </cell>
          <cell r="H17">
            <v>1998</v>
          </cell>
          <cell r="I17">
            <v>10026</v>
          </cell>
          <cell r="J17">
            <v>4.807000160217285</v>
          </cell>
          <cell r="K17">
            <v>4013418.1593140685</v>
          </cell>
          <cell r="L17">
            <v>36131.99999999999</v>
          </cell>
        </row>
        <row r="18">
          <cell r="A18">
            <v>10028</v>
          </cell>
          <cell r="B18">
            <v>1</v>
          </cell>
          <cell r="C18">
            <v>0.1278599456054707</v>
          </cell>
          <cell r="D18">
            <v>0.37210877384633234</v>
          </cell>
          <cell r="E18">
            <v>1.735999941825867</v>
          </cell>
          <cell r="F18">
            <v>45.07799911499023</v>
          </cell>
          <cell r="G18">
            <v>1998</v>
          </cell>
          <cell r="H18">
            <v>1998</v>
          </cell>
          <cell r="I18">
            <v>10028</v>
          </cell>
          <cell r="J18">
            <v>45.07799911499023</v>
          </cell>
          <cell r="K18">
            <v>3335785051.997594</v>
          </cell>
          <cell r="L18">
            <v>36417</v>
          </cell>
        </row>
        <row r="19">
          <cell r="A19">
            <v>10031</v>
          </cell>
          <cell r="B19">
            <v>1</v>
          </cell>
          <cell r="C19">
            <v>0</v>
          </cell>
          <cell r="D19">
            <v>5.176328079014608</v>
          </cell>
          <cell r="E19">
            <v>0</v>
          </cell>
          <cell r="F19">
            <v>0</v>
          </cell>
          <cell r="G19">
            <v>1998</v>
          </cell>
          <cell r="H19">
            <v>1998</v>
          </cell>
          <cell r="I19">
            <v>10031</v>
          </cell>
          <cell r="J19">
            <v>0</v>
          </cell>
          <cell r="K19">
            <v>0</v>
          </cell>
          <cell r="L19" t="e">
            <v>#DIV/0!</v>
          </cell>
        </row>
        <row r="20">
          <cell r="A20">
            <v>10033</v>
          </cell>
          <cell r="B20">
            <v>1</v>
          </cell>
          <cell r="C20">
            <v>0.09570032993094535</v>
          </cell>
          <cell r="D20">
            <v>7.611607095395049</v>
          </cell>
          <cell r="E20">
            <v>1.878000020980835</v>
          </cell>
          <cell r="F20">
            <v>155.2799987792969</v>
          </cell>
          <cell r="G20">
            <v>1998</v>
          </cell>
          <cell r="H20">
            <v>1998</v>
          </cell>
          <cell r="I20">
            <v>10033</v>
          </cell>
          <cell r="J20">
            <v>155.2799987792969</v>
          </cell>
          <cell r="K20">
            <v>136367333015.89299</v>
          </cell>
          <cell r="L20">
            <v>36421.99999999999</v>
          </cell>
        </row>
        <row r="21">
          <cell r="A21">
            <v>10035</v>
          </cell>
          <cell r="B21">
            <v>1</v>
          </cell>
          <cell r="C21">
            <v>0.1143186839177211</v>
          </cell>
          <cell r="D21">
            <v>0.268134712298801</v>
          </cell>
          <cell r="E21">
            <v>0.9010000228881836</v>
          </cell>
          <cell r="F21">
            <v>16.49099922180176</v>
          </cell>
          <cell r="G21">
            <v>1998</v>
          </cell>
          <cell r="H21">
            <v>1998</v>
          </cell>
          <cell r="I21">
            <v>10035</v>
          </cell>
          <cell r="J21">
            <v>16.49099922180176</v>
          </cell>
          <cell r="K21">
            <v>162043985.1056999</v>
          </cell>
          <cell r="L21">
            <v>36132</v>
          </cell>
        </row>
        <row r="22">
          <cell r="A22">
            <v>10037</v>
          </cell>
          <cell r="B22">
            <v>1</v>
          </cell>
          <cell r="C22">
            <v>0.14969520936273548</v>
          </cell>
          <cell r="D22">
            <v>0.1916459488427292</v>
          </cell>
          <cell r="E22">
            <v>0.9599999785423279</v>
          </cell>
          <cell r="F22">
            <v>19.07999992370606</v>
          </cell>
          <cell r="G22">
            <v>1998</v>
          </cell>
          <cell r="H22">
            <v>1998</v>
          </cell>
          <cell r="I22">
            <v>10037</v>
          </cell>
          <cell r="J22">
            <v>19.07999992370606</v>
          </cell>
          <cell r="K22">
            <v>252959618.41793698</v>
          </cell>
          <cell r="L22">
            <v>36418</v>
          </cell>
        </row>
        <row r="23">
          <cell r="A23">
            <v>10044</v>
          </cell>
          <cell r="B23">
            <v>1</v>
          </cell>
          <cell r="C23">
            <v>0.21314014082085597</v>
          </cell>
          <cell r="D23">
            <v>1.967841646932576</v>
          </cell>
          <cell r="E23">
            <v>1.72599995136261</v>
          </cell>
          <cell r="F23">
            <v>137.6799926757813</v>
          </cell>
          <cell r="G23">
            <v>1998</v>
          </cell>
          <cell r="H23">
            <v>1998</v>
          </cell>
          <cell r="I23">
            <v>10044</v>
          </cell>
          <cell r="J23">
            <v>137.6799926757813</v>
          </cell>
          <cell r="K23">
            <v>95042241176.33559</v>
          </cell>
          <cell r="L23">
            <v>36417</v>
          </cell>
        </row>
        <row r="24">
          <cell r="A24">
            <v>10045</v>
          </cell>
          <cell r="B24">
            <v>1</v>
          </cell>
          <cell r="C24">
            <v>0.04975423425679615</v>
          </cell>
          <cell r="D24">
            <v>0.254920751437021</v>
          </cell>
          <cell r="E24">
            <v>0</v>
          </cell>
          <cell r="F24">
            <v>303</v>
          </cell>
          <cell r="G24">
            <v>1998</v>
          </cell>
          <cell r="H24">
            <v>1998</v>
          </cell>
          <cell r="I24">
            <v>10045</v>
          </cell>
          <cell r="J24">
            <v>303</v>
          </cell>
          <cell r="K24">
            <v>1013108367213</v>
          </cell>
          <cell r="L24">
            <v>36419</v>
          </cell>
        </row>
        <row r="25">
          <cell r="A25">
            <v>10046</v>
          </cell>
          <cell r="B25">
            <v>1</v>
          </cell>
          <cell r="C25">
            <v>0.041809837289624174</v>
          </cell>
          <cell r="D25">
            <v>0.1257722913002522</v>
          </cell>
          <cell r="E25">
            <v>1.25600004196167</v>
          </cell>
          <cell r="F25">
            <v>68.57599639892578</v>
          </cell>
          <cell r="G25">
            <v>1998</v>
          </cell>
          <cell r="H25">
            <v>1998</v>
          </cell>
          <cell r="I25">
            <v>10046</v>
          </cell>
          <cell r="J25">
            <v>68.57599639892578</v>
          </cell>
          <cell r="K25">
            <v>11744121775.157873</v>
          </cell>
          <cell r="L25">
            <v>36417</v>
          </cell>
        </row>
        <row r="26">
          <cell r="A26">
            <v>10047</v>
          </cell>
          <cell r="B26">
            <v>1</v>
          </cell>
          <cell r="C26">
            <v>0.1920772250282438</v>
          </cell>
          <cell r="D26">
            <v>2.8041355743800125</v>
          </cell>
          <cell r="E26">
            <v>0</v>
          </cell>
          <cell r="F26">
            <v>350</v>
          </cell>
          <cell r="G26">
            <v>1998</v>
          </cell>
          <cell r="H26">
            <v>1998</v>
          </cell>
          <cell r="I26">
            <v>10047</v>
          </cell>
          <cell r="J26">
            <v>350</v>
          </cell>
          <cell r="K26">
            <v>1561464625000</v>
          </cell>
          <cell r="L26">
            <v>36419</v>
          </cell>
        </row>
        <row r="27">
          <cell r="A27">
            <v>10049</v>
          </cell>
          <cell r="B27">
            <v>1</v>
          </cell>
          <cell r="C27">
            <v>0</v>
          </cell>
          <cell r="D27">
            <v>4.9480890188315145</v>
          </cell>
          <cell r="E27">
            <v>0</v>
          </cell>
          <cell r="F27">
            <v>770</v>
          </cell>
          <cell r="G27">
            <v>1998</v>
          </cell>
          <cell r="H27">
            <v>1998</v>
          </cell>
          <cell r="I27">
            <v>10049</v>
          </cell>
          <cell r="J27">
            <v>770</v>
          </cell>
          <cell r="K27">
            <v>16626018794000</v>
          </cell>
          <cell r="L27">
            <v>36418</v>
          </cell>
        </row>
        <row r="28">
          <cell r="A28">
            <v>10053</v>
          </cell>
          <cell r="B28">
            <v>1</v>
          </cell>
          <cell r="C28">
            <v>0</v>
          </cell>
          <cell r="D28">
            <v>3.386213249702976</v>
          </cell>
          <cell r="E28">
            <v>0</v>
          </cell>
          <cell r="F28">
            <v>0</v>
          </cell>
          <cell r="G28">
            <v>1998</v>
          </cell>
          <cell r="H28">
            <v>1998</v>
          </cell>
          <cell r="I28">
            <v>10053</v>
          </cell>
          <cell r="J28">
            <v>0</v>
          </cell>
          <cell r="K28">
            <v>0</v>
          </cell>
          <cell r="L28" t="e">
            <v>#DIV/0!</v>
          </cell>
        </row>
        <row r="29">
          <cell r="A29">
            <v>10056</v>
          </cell>
          <cell r="B29">
            <v>1</v>
          </cell>
          <cell r="C29">
            <v>0.05946710099274179</v>
          </cell>
          <cell r="D29">
            <v>0.29008291819549886</v>
          </cell>
          <cell r="E29">
            <v>0.4399999976158142</v>
          </cell>
          <cell r="F29">
            <v>3.759000062942505</v>
          </cell>
          <cell r="G29">
            <v>1998</v>
          </cell>
          <cell r="H29">
            <v>1998</v>
          </cell>
          <cell r="I29">
            <v>10056</v>
          </cell>
          <cell r="J29">
            <v>3.759000062942505</v>
          </cell>
          <cell r="K29">
            <v>1920637.5736408762</v>
          </cell>
          <cell r="L29">
            <v>36160</v>
          </cell>
        </row>
        <row r="30">
          <cell r="A30">
            <v>10064</v>
          </cell>
          <cell r="B30">
            <v>1</v>
          </cell>
          <cell r="C30">
            <v>0.04807011729028265</v>
          </cell>
          <cell r="D30">
            <v>0.030076481774090533</v>
          </cell>
          <cell r="E30">
            <v>0.4350000023841858</v>
          </cell>
          <cell r="F30">
            <v>1.759999990463257</v>
          </cell>
          <cell r="G30">
            <v>1998</v>
          </cell>
          <cell r="H30">
            <v>1998</v>
          </cell>
          <cell r="I30">
            <v>10064</v>
          </cell>
          <cell r="J30">
            <v>1.759999990463257</v>
          </cell>
          <cell r="K30">
            <v>197190.73471450448</v>
          </cell>
          <cell r="L30">
            <v>36169.99999999999</v>
          </cell>
        </row>
        <row r="31">
          <cell r="A31">
            <v>10068</v>
          </cell>
          <cell r="B31">
            <v>1</v>
          </cell>
          <cell r="C31">
            <v>0.13902763987648978</v>
          </cell>
          <cell r="D31">
            <v>1.693579239469685</v>
          </cell>
          <cell r="E31">
            <v>1.944000005722046</v>
          </cell>
          <cell r="F31">
            <v>92.2249984741211</v>
          </cell>
          <cell r="G31">
            <v>1998</v>
          </cell>
          <cell r="H31">
            <v>1998</v>
          </cell>
          <cell r="I31">
            <v>10068</v>
          </cell>
          <cell r="J31">
            <v>92.2249984741211</v>
          </cell>
          <cell r="K31">
            <v>28566830748.99896</v>
          </cell>
          <cell r="L31">
            <v>36418</v>
          </cell>
        </row>
        <row r="32">
          <cell r="A32">
            <v>10072</v>
          </cell>
          <cell r="B32">
            <v>1</v>
          </cell>
          <cell r="C32">
            <v>0.949999988079071</v>
          </cell>
          <cell r="D32">
            <v>2.7736074499512404</v>
          </cell>
          <cell r="E32">
            <v>1.062999963760376</v>
          </cell>
          <cell r="F32">
            <v>8.65000057220459</v>
          </cell>
          <cell r="G32">
            <v>1998</v>
          </cell>
          <cell r="H32">
            <v>1998</v>
          </cell>
          <cell r="I32">
            <v>10072</v>
          </cell>
          <cell r="J32">
            <v>8.65000057220459</v>
          </cell>
          <cell r="K32">
            <v>23534670.07938753</v>
          </cell>
          <cell r="L32">
            <v>36363</v>
          </cell>
        </row>
        <row r="33">
          <cell r="A33">
            <v>10076</v>
          </cell>
          <cell r="B33">
            <v>1</v>
          </cell>
          <cell r="C33">
            <v>0</v>
          </cell>
          <cell r="D33">
            <v>0.9914718320924942</v>
          </cell>
          <cell r="E33">
            <v>0</v>
          </cell>
          <cell r="F33">
            <v>339</v>
          </cell>
          <cell r="G33">
            <v>1998</v>
          </cell>
          <cell r="H33">
            <v>1998</v>
          </cell>
          <cell r="I33">
            <v>10076</v>
          </cell>
          <cell r="J33">
            <v>339</v>
          </cell>
          <cell r="K33">
            <v>1418741461323</v>
          </cell>
          <cell r="L33">
            <v>36417</v>
          </cell>
        </row>
        <row r="34">
          <cell r="A34">
            <v>10077</v>
          </cell>
          <cell r="B34">
            <v>1</v>
          </cell>
          <cell r="C34">
            <v>0.07372955305961101</v>
          </cell>
          <cell r="D34">
            <v>0.24557188425008972</v>
          </cell>
          <cell r="E34">
            <v>1.315999984741211</v>
          </cell>
          <cell r="F34">
            <v>36.63999938964844</v>
          </cell>
          <cell r="G34">
            <v>1998</v>
          </cell>
          <cell r="H34">
            <v>1998</v>
          </cell>
          <cell r="I34">
            <v>10077</v>
          </cell>
          <cell r="J34">
            <v>36.63999938964844</v>
          </cell>
          <cell r="K34">
            <v>1791309129.9644043</v>
          </cell>
          <cell r="L34">
            <v>36417</v>
          </cell>
        </row>
        <row r="35">
          <cell r="A35">
            <v>10078</v>
          </cell>
          <cell r="B35">
            <v>1</v>
          </cell>
          <cell r="C35">
            <v>1.0704006391028835</v>
          </cell>
          <cell r="D35">
            <v>3.701564606738417</v>
          </cell>
          <cell r="E35">
            <v>2.22599983215332</v>
          </cell>
          <cell r="F35">
            <v>113.4550018310547</v>
          </cell>
          <cell r="G35">
            <v>1998</v>
          </cell>
          <cell r="H35">
            <v>1998</v>
          </cell>
          <cell r="I35">
            <v>10078</v>
          </cell>
          <cell r="J35">
            <v>113.4550018310547</v>
          </cell>
          <cell r="K35">
            <v>53190580676.90735</v>
          </cell>
          <cell r="L35">
            <v>36422</v>
          </cell>
        </row>
        <row r="36">
          <cell r="A36">
            <v>10079</v>
          </cell>
          <cell r="B36">
            <v>1</v>
          </cell>
          <cell r="C36">
            <v>0</v>
          </cell>
          <cell r="D36">
            <v>0.28611373880252955</v>
          </cell>
          <cell r="E36">
            <v>3.105999946594238</v>
          </cell>
          <cell r="F36">
            <v>50.79899978637695</v>
          </cell>
          <cell r="G36">
            <v>1998</v>
          </cell>
          <cell r="H36">
            <v>1998</v>
          </cell>
          <cell r="I36">
            <v>10079</v>
          </cell>
          <cell r="J36">
            <v>50.79899978637695</v>
          </cell>
          <cell r="K36">
            <v>4756293790.337764</v>
          </cell>
          <cell r="L36">
            <v>36283</v>
          </cell>
        </row>
        <row r="37">
          <cell r="A37">
            <v>10405</v>
          </cell>
          <cell r="B37">
            <v>1</v>
          </cell>
          <cell r="C37">
            <v>0</v>
          </cell>
          <cell r="D37">
            <v>9.339394355146853</v>
          </cell>
          <cell r="E37">
            <v>0</v>
          </cell>
          <cell r="F37">
            <v>0</v>
          </cell>
          <cell r="G37">
            <v>1998</v>
          </cell>
          <cell r="H37">
            <v>1998</v>
          </cell>
          <cell r="I37">
            <v>10405</v>
          </cell>
          <cell r="J37">
            <v>0</v>
          </cell>
          <cell r="K37">
            <v>0</v>
          </cell>
          <cell r="L37" t="e">
            <v>#DIV/0!</v>
          </cell>
        </row>
        <row r="38">
          <cell r="A38">
            <v>10410</v>
          </cell>
          <cell r="B38">
            <v>1</v>
          </cell>
          <cell r="C38">
            <v>0.4023279518341926</v>
          </cell>
          <cell r="D38">
            <v>1.8951148578744024</v>
          </cell>
          <cell r="E38">
            <v>1.389999985694885</v>
          </cell>
          <cell r="F38">
            <v>9.753000259399414</v>
          </cell>
          <cell r="G38">
            <v>1998</v>
          </cell>
          <cell r="H38">
            <v>1998</v>
          </cell>
          <cell r="I38">
            <v>10410</v>
          </cell>
          <cell r="J38">
            <v>9.753000259399414</v>
          </cell>
          <cell r="K38">
            <v>33774402.294368945</v>
          </cell>
          <cell r="L38">
            <v>36406</v>
          </cell>
        </row>
        <row r="39">
          <cell r="A39">
            <v>10431</v>
          </cell>
          <cell r="B39">
            <v>1</v>
          </cell>
          <cell r="C39">
            <v>0</v>
          </cell>
          <cell r="D39">
            <v>3.624393723108997</v>
          </cell>
          <cell r="E39">
            <v>0</v>
          </cell>
          <cell r="F39">
            <v>0</v>
          </cell>
          <cell r="G39">
            <v>1998</v>
          </cell>
          <cell r="H39">
            <v>1998</v>
          </cell>
          <cell r="I39">
            <v>10431</v>
          </cell>
          <cell r="J39">
            <v>0</v>
          </cell>
          <cell r="K39">
            <v>0</v>
          </cell>
          <cell r="L39" t="e">
            <v>#DIV/0!</v>
          </cell>
        </row>
        <row r="40">
          <cell r="A40">
            <v>10433</v>
          </cell>
          <cell r="B40">
            <v>1</v>
          </cell>
          <cell r="C40">
            <v>1.4147467514423475</v>
          </cell>
          <cell r="D40">
            <v>4.770688467583216</v>
          </cell>
          <cell r="E40">
            <v>2.109999895095825</v>
          </cell>
          <cell r="F40">
            <v>17.47999954223633</v>
          </cell>
          <cell r="G40">
            <v>1998</v>
          </cell>
          <cell r="H40">
            <v>1998</v>
          </cell>
          <cell r="I40">
            <v>10433</v>
          </cell>
          <cell r="J40">
            <v>17.47999954223633</v>
          </cell>
          <cell r="K40">
            <v>194530651.28760296</v>
          </cell>
          <cell r="L40">
            <v>36422</v>
          </cell>
        </row>
        <row r="41">
          <cell r="A41">
            <v>10442</v>
          </cell>
          <cell r="B41">
            <v>1</v>
          </cell>
          <cell r="C41">
            <v>0.16429201345336591</v>
          </cell>
          <cell r="D41">
            <v>0.22695604420613102</v>
          </cell>
          <cell r="E41">
            <v>1.412999987602234</v>
          </cell>
          <cell r="F41">
            <v>2.961999893188477</v>
          </cell>
          <cell r="G41">
            <v>1998</v>
          </cell>
          <cell r="H41">
            <v>1998</v>
          </cell>
          <cell r="I41">
            <v>10442</v>
          </cell>
          <cell r="J41">
            <v>2.961999893188477</v>
          </cell>
          <cell r="K41">
            <v>939661.7025930258</v>
          </cell>
          <cell r="L41">
            <v>36159</v>
          </cell>
        </row>
        <row r="42">
          <cell r="A42">
            <v>10449</v>
          </cell>
          <cell r="B42">
            <v>1</v>
          </cell>
          <cell r="C42">
            <v>0</v>
          </cell>
          <cell r="D42">
            <v>2.5115085924835236</v>
          </cell>
          <cell r="E42">
            <v>0</v>
          </cell>
          <cell r="F42">
            <v>0</v>
          </cell>
          <cell r="G42">
            <v>1998</v>
          </cell>
          <cell r="H42">
            <v>1998</v>
          </cell>
          <cell r="I42">
            <v>10449</v>
          </cell>
          <cell r="J42">
            <v>0</v>
          </cell>
          <cell r="K42">
            <v>0</v>
          </cell>
          <cell r="L42" t="e">
            <v>#DIV/0!</v>
          </cell>
        </row>
        <row r="43">
          <cell r="A43">
            <v>10453</v>
          </cell>
          <cell r="B43">
            <v>1</v>
          </cell>
          <cell r="C43">
            <v>0</v>
          </cell>
          <cell r="D43">
            <v>2.156145619529567</v>
          </cell>
          <cell r="E43">
            <v>0</v>
          </cell>
          <cell r="F43">
            <v>0</v>
          </cell>
          <cell r="G43">
            <v>1998</v>
          </cell>
          <cell r="H43">
            <v>1998</v>
          </cell>
          <cell r="I43">
            <v>10453</v>
          </cell>
          <cell r="J43">
            <v>0</v>
          </cell>
          <cell r="K43">
            <v>0</v>
          </cell>
          <cell r="L43" t="e">
            <v>#DIV/0!</v>
          </cell>
        </row>
        <row r="44">
          <cell r="A44">
            <v>10459</v>
          </cell>
          <cell r="B44">
            <v>1</v>
          </cell>
          <cell r="C44">
            <v>0</v>
          </cell>
          <cell r="D44">
            <v>6.76542724191326</v>
          </cell>
          <cell r="E44">
            <v>0</v>
          </cell>
          <cell r="F44">
            <v>0</v>
          </cell>
          <cell r="G44">
            <v>1998</v>
          </cell>
          <cell r="H44">
            <v>1998</v>
          </cell>
          <cell r="I44">
            <v>10459</v>
          </cell>
          <cell r="J44">
            <v>0</v>
          </cell>
          <cell r="K44">
            <v>0</v>
          </cell>
          <cell r="L44" t="e">
            <v>#DIV/0!</v>
          </cell>
        </row>
        <row r="45">
          <cell r="A45">
            <v>10472</v>
          </cell>
          <cell r="B45">
            <v>1</v>
          </cell>
          <cell r="C45">
            <v>1.582090637455248</v>
          </cell>
          <cell r="D45">
            <v>2.765628305526629</v>
          </cell>
          <cell r="E45">
            <v>1.940000057220459</v>
          </cell>
          <cell r="F45">
            <v>8.65000057220459</v>
          </cell>
          <cell r="G45">
            <v>1998</v>
          </cell>
          <cell r="H45">
            <v>1998</v>
          </cell>
          <cell r="I45">
            <v>10472</v>
          </cell>
          <cell r="J45">
            <v>8.65000057220459</v>
          </cell>
          <cell r="K45">
            <v>23534670.07938753</v>
          </cell>
          <cell r="L45">
            <v>36363</v>
          </cell>
        </row>
        <row r="46">
          <cell r="A46">
            <v>10476</v>
          </cell>
          <cell r="B46">
            <v>1</v>
          </cell>
          <cell r="C46">
            <v>0</v>
          </cell>
          <cell r="D46">
            <v>0.2951715495080164</v>
          </cell>
          <cell r="E46">
            <v>0</v>
          </cell>
          <cell r="F46">
            <v>0</v>
          </cell>
          <cell r="G46">
            <v>1998</v>
          </cell>
          <cell r="H46">
            <v>1998</v>
          </cell>
          <cell r="I46">
            <v>10476</v>
          </cell>
          <cell r="J46">
            <v>0</v>
          </cell>
          <cell r="K46">
            <v>0</v>
          </cell>
          <cell r="L46" t="e">
            <v>#DIV/0!</v>
          </cell>
        </row>
        <row r="47">
          <cell r="A47">
            <v>10478</v>
          </cell>
          <cell r="B47">
            <v>1</v>
          </cell>
          <cell r="C47">
            <v>1.2905677868895336</v>
          </cell>
          <cell r="D47">
            <v>1.5975621319796942</v>
          </cell>
          <cell r="E47">
            <v>1.764000058174133</v>
          </cell>
          <cell r="F47">
            <v>3.980000019073486</v>
          </cell>
          <cell r="G47">
            <v>1998</v>
          </cell>
          <cell r="H47">
            <v>1998</v>
          </cell>
          <cell r="I47">
            <v>10478</v>
          </cell>
          <cell r="J47">
            <v>3.980000019073486</v>
          </cell>
          <cell r="K47">
            <v>2295271.7753431206</v>
          </cell>
          <cell r="L47">
            <v>36407</v>
          </cell>
        </row>
        <row r="48">
          <cell r="A48">
            <v>10479</v>
          </cell>
          <cell r="B48">
            <v>1</v>
          </cell>
          <cell r="C48">
            <v>0</v>
          </cell>
          <cell r="D48">
            <v>0.0036818221134936185</v>
          </cell>
          <cell r="E48">
            <v>0</v>
          </cell>
          <cell r="F48">
            <v>0</v>
          </cell>
          <cell r="G48">
            <v>1998</v>
          </cell>
          <cell r="H48">
            <v>1998</v>
          </cell>
          <cell r="I48">
            <v>10479</v>
          </cell>
          <cell r="J48">
            <v>0</v>
          </cell>
          <cell r="K48">
            <v>0</v>
          </cell>
          <cell r="L48" t="e">
            <v>#DIV/0!</v>
          </cell>
        </row>
        <row r="49">
          <cell r="A49">
            <v>1002028</v>
          </cell>
          <cell r="B49">
            <v>1</v>
          </cell>
          <cell r="C49">
            <v>0.12246887776235195</v>
          </cell>
          <cell r="D49">
            <v>0.5003798160622404</v>
          </cell>
          <cell r="E49">
            <v>2.125999927520752</v>
          </cell>
          <cell r="F49">
            <v>169.8500061035156</v>
          </cell>
          <cell r="G49">
            <v>1998</v>
          </cell>
          <cell r="H49">
            <v>1998</v>
          </cell>
          <cell r="I49">
            <v>1002028</v>
          </cell>
          <cell r="J49">
            <v>169.8500061035156</v>
          </cell>
          <cell r="K49">
            <v>178399454851.1357</v>
          </cell>
          <cell r="L49">
            <v>36408</v>
          </cell>
        </row>
        <row r="50">
          <cell r="A50">
            <v>1002032</v>
          </cell>
          <cell r="B50">
            <v>1</v>
          </cell>
          <cell r="C50">
            <v>0.20465018173930083</v>
          </cell>
          <cell r="D50">
            <v>1.287917181902325</v>
          </cell>
          <cell r="E50">
            <v>0.9480000138282776</v>
          </cell>
          <cell r="F50">
            <v>42.19900131225586</v>
          </cell>
          <cell r="G50">
            <v>1998</v>
          </cell>
          <cell r="H50">
            <v>1998</v>
          </cell>
          <cell r="I50">
            <v>1002032</v>
          </cell>
          <cell r="J50">
            <v>42.19900131225586</v>
          </cell>
          <cell r="K50">
            <v>2715179341.0781713</v>
          </cell>
          <cell r="L50">
            <v>36131.99999999999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 t="e">
            <v>#DIV/0!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 t="e">
            <v>#DIV/0!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 t="e">
            <v>#DIV/0!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 t="e">
            <v>#DIV/0!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 t="e">
            <v>#DIV/0!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 t="e">
            <v>#DIV/0!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 t="e">
            <v>#DIV/0!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 t="e">
            <v>#DIV/0!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 t="e">
            <v>#DIV/0!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 t="e">
            <v>#DIV/0!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 t="e">
            <v>#DIV/0!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 t="e">
            <v>#DIV/0!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 t="e">
            <v>#DIV/0!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#DIV/0!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 t="e">
            <v>#DIV/0!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 t="e">
            <v>#DIV/0!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 t="e">
            <v>#DIV/0!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 t="e">
            <v>#DIV/0!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#DIV/0!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 t="e">
            <v>#DIV/0!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 t="e">
            <v>#DIV/0!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 t="e">
            <v>#DIV/0!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 t="e">
            <v>#DIV/0!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 t="e">
            <v>#DIV/0!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 t="e">
            <v>#DIV/0!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 t="e">
            <v>#DIV/0!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#DIV/0!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#DIV/0!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 t="e">
            <v>#DIV/0!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 t="e">
            <v>#DIV/0!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 t="e">
            <v>#DIV/0!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 t="e">
            <v>#DIV/0!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 t="e">
            <v>#DIV/0!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#DIV/0!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 t="e">
            <v>#DIV/0!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 t="e">
            <v>#DIV/0!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 t="e">
            <v>#DIV/0!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 t="e">
            <v>#DIV/0!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 t="e">
            <v>#DIV/0!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 t="e">
            <v>#DIV/0!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e">
            <v>#DIV/0!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 t="e">
            <v>#DIV/0!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 t="e">
            <v>#DIV/0!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 t="e">
            <v>#DIV/0!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 t="e">
            <v>#DIV/0!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 t="e">
            <v>#DIV/0!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 t="e">
            <v>#DIV/0!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 t="e">
            <v>#DIV/0!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 t="e">
            <v>#DIV/0!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 t="e">
            <v>#DIV/0!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G33" sqref="G33"/>
    </sheetView>
  </sheetViews>
  <sheetFormatPr defaultColWidth="9.140625" defaultRowHeight="12.75"/>
  <cols>
    <col min="1" max="16384" width="9.140625" style="2" customWidth="1"/>
  </cols>
  <sheetData>
    <row r="1" spans="1:2" ht="18">
      <c r="A1" s="5" t="s">
        <v>66</v>
      </c>
      <c r="B1" s="1" t="s">
        <v>2</v>
      </c>
    </row>
    <row r="2" ht="12.75">
      <c r="A2" s="6"/>
    </row>
    <row r="3" spans="1:2" ht="15">
      <c r="A3" s="7" t="s">
        <v>61</v>
      </c>
      <c r="B3" s="3" t="s">
        <v>81</v>
      </c>
    </row>
    <row r="4" spans="1:4" ht="15">
      <c r="A4" s="7" t="s">
        <v>62</v>
      </c>
      <c r="B4" s="3" t="s">
        <v>83</v>
      </c>
      <c r="C4" s="3"/>
      <c r="D4" s="3"/>
    </row>
    <row r="5" spans="1:4" ht="15">
      <c r="A5" s="7" t="s">
        <v>63</v>
      </c>
      <c r="B5" s="3" t="s">
        <v>84</v>
      </c>
      <c r="C5" s="3"/>
      <c r="D5" s="3"/>
    </row>
    <row r="6" spans="1:10" ht="15">
      <c r="A6" s="6"/>
      <c r="B6" s="3" t="s">
        <v>68</v>
      </c>
      <c r="C6" s="3" t="s">
        <v>11</v>
      </c>
      <c r="D6" s="4"/>
      <c r="E6" s="4"/>
      <c r="F6" s="4"/>
      <c r="G6" s="4"/>
      <c r="H6" s="4"/>
      <c r="I6" s="4"/>
      <c r="J6" s="4"/>
    </row>
    <row r="7" spans="1:10" ht="15">
      <c r="A7" s="6"/>
      <c r="B7" s="3" t="s">
        <v>69</v>
      </c>
      <c r="C7" s="3" t="s">
        <v>20</v>
      </c>
      <c r="D7" s="4"/>
      <c r="E7" s="4"/>
      <c r="F7" s="4"/>
      <c r="G7" s="4"/>
      <c r="H7" s="4"/>
      <c r="I7" s="4"/>
      <c r="J7" s="4"/>
    </row>
    <row r="8" spans="1:10" ht="15">
      <c r="A8" s="6"/>
      <c r="B8" s="3" t="s">
        <v>75</v>
      </c>
      <c r="C8" s="3" t="s">
        <v>17</v>
      </c>
      <c r="D8" s="4"/>
      <c r="E8" s="4"/>
      <c r="F8" s="4"/>
      <c r="G8" s="4"/>
      <c r="H8" s="4"/>
      <c r="I8" s="4"/>
      <c r="J8" s="4"/>
    </row>
    <row r="9" spans="1:3" ht="15">
      <c r="A9" s="7" t="s">
        <v>64</v>
      </c>
      <c r="B9" s="3" t="s">
        <v>85</v>
      </c>
      <c r="C9" s="3"/>
    </row>
    <row r="10" spans="1:3" ht="15">
      <c r="A10" s="3" t="s">
        <v>65</v>
      </c>
      <c r="B10" s="3" t="s">
        <v>79</v>
      </c>
      <c r="C10" s="3"/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G33" sqref="G33"/>
    </sheetView>
  </sheetViews>
  <sheetFormatPr defaultColWidth="9.140625" defaultRowHeight="12.75"/>
  <cols>
    <col min="1" max="1" width="15.7109375" style="2" customWidth="1"/>
    <col min="2" max="16384" width="9.140625" style="2" customWidth="1"/>
  </cols>
  <sheetData>
    <row r="1" ht="17.25">
      <c r="A1" s="3" t="s">
        <v>80</v>
      </c>
    </row>
    <row r="3" spans="1:15" ht="12.75">
      <c r="A3" s="71" t="s">
        <v>21</v>
      </c>
      <c r="B3" s="57">
        <v>2005</v>
      </c>
      <c r="C3" s="57">
        <v>2006</v>
      </c>
      <c r="D3" s="57">
        <v>2007</v>
      </c>
      <c r="E3" s="57">
        <v>2008</v>
      </c>
      <c r="F3" s="57">
        <v>2009</v>
      </c>
      <c r="G3" s="57">
        <v>2010</v>
      </c>
      <c r="H3" s="57">
        <v>2011</v>
      </c>
      <c r="I3" s="57">
        <v>2012</v>
      </c>
      <c r="J3" s="57">
        <v>2013</v>
      </c>
      <c r="K3" s="57">
        <v>2014</v>
      </c>
      <c r="L3" s="57">
        <v>2015</v>
      </c>
      <c r="M3" s="57">
        <v>2016</v>
      </c>
      <c r="N3" s="57">
        <v>2017</v>
      </c>
      <c r="O3" s="57">
        <v>2018</v>
      </c>
    </row>
    <row r="4" spans="1:15" ht="12.75">
      <c r="A4" s="97" t="s">
        <v>22</v>
      </c>
      <c r="B4" s="97">
        <v>3</v>
      </c>
      <c r="C4" s="97">
        <v>0</v>
      </c>
      <c r="D4" s="97">
        <v>0</v>
      </c>
      <c r="E4" s="97">
        <v>0</v>
      </c>
      <c r="F4" s="97">
        <v>0</v>
      </c>
      <c r="G4" s="97">
        <v>1</v>
      </c>
      <c r="H4" s="97">
        <v>0</v>
      </c>
      <c r="I4" s="97">
        <v>0</v>
      </c>
      <c r="J4" s="97">
        <v>0</v>
      </c>
      <c r="K4" s="97">
        <v>0</v>
      </c>
      <c r="L4" s="97">
        <v>0</v>
      </c>
      <c r="M4" s="97">
        <v>1</v>
      </c>
      <c r="N4" s="97">
        <v>1</v>
      </c>
      <c r="O4" s="97">
        <v>0</v>
      </c>
    </row>
    <row r="5" spans="1:15" ht="24">
      <c r="A5" s="95" t="s">
        <v>23</v>
      </c>
      <c r="B5" s="95">
        <v>6</v>
      </c>
      <c r="C5" s="95">
        <v>9</v>
      </c>
      <c r="D5" s="95">
        <v>23</v>
      </c>
      <c r="E5" s="95">
        <v>15</v>
      </c>
      <c r="F5" s="95">
        <v>26</v>
      </c>
      <c r="G5" s="95">
        <v>18</v>
      </c>
      <c r="H5" s="95">
        <v>3</v>
      </c>
      <c r="I5" s="95">
        <v>6</v>
      </c>
      <c r="J5" s="95">
        <v>5</v>
      </c>
      <c r="K5" s="95">
        <v>7</v>
      </c>
      <c r="L5" s="95">
        <v>0</v>
      </c>
      <c r="M5" s="95">
        <v>3</v>
      </c>
      <c r="N5" s="95">
        <v>3</v>
      </c>
      <c r="O5" s="95">
        <v>4</v>
      </c>
    </row>
    <row r="6" spans="1:15" ht="12.75">
      <c r="A6" s="97" t="s">
        <v>60</v>
      </c>
      <c r="B6" s="97">
        <v>1</v>
      </c>
      <c r="C6" s="97">
        <v>1</v>
      </c>
      <c r="D6" s="97">
        <v>3</v>
      </c>
      <c r="E6" s="97">
        <v>7</v>
      </c>
      <c r="F6" s="97">
        <v>5</v>
      </c>
      <c r="G6" s="97">
        <v>1</v>
      </c>
      <c r="H6" s="97">
        <v>1</v>
      </c>
      <c r="I6" s="97">
        <v>1</v>
      </c>
      <c r="J6" s="97">
        <v>2</v>
      </c>
      <c r="K6" s="97">
        <v>2</v>
      </c>
      <c r="L6" s="97">
        <v>0</v>
      </c>
      <c r="M6" s="97">
        <v>0</v>
      </c>
      <c r="N6" s="97">
        <v>2</v>
      </c>
      <c r="O6" s="97">
        <v>0</v>
      </c>
    </row>
    <row r="7" spans="1:15" ht="24">
      <c r="A7" s="95" t="s">
        <v>24</v>
      </c>
      <c r="B7" s="95">
        <v>78</v>
      </c>
      <c r="C7" s="95">
        <v>133</v>
      </c>
      <c r="D7" s="95">
        <v>184</v>
      </c>
      <c r="E7" s="95">
        <v>112</v>
      </c>
      <c r="F7" s="95">
        <v>120</v>
      </c>
      <c r="G7" s="95">
        <v>137</v>
      </c>
      <c r="H7" s="95">
        <v>149</v>
      </c>
      <c r="I7" s="95">
        <v>118</v>
      </c>
      <c r="J7" s="95">
        <v>100</v>
      </c>
      <c r="K7" s="95">
        <v>92</v>
      </c>
      <c r="L7" s="95">
        <v>119</v>
      </c>
      <c r="M7" s="95">
        <v>114</v>
      </c>
      <c r="N7" s="95">
        <v>105</v>
      </c>
      <c r="O7" s="95">
        <v>105</v>
      </c>
    </row>
    <row r="8" spans="1:15" ht="24">
      <c r="A8" s="97" t="s">
        <v>25</v>
      </c>
      <c r="B8" s="97">
        <v>4</v>
      </c>
      <c r="C8" s="97">
        <v>3</v>
      </c>
      <c r="D8" s="97">
        <v>0</v>
      </c>
      <c r="E8" s="97">
        <v>5</v>
      </c>
      <c r="F8" s="97">
        <v>5</v>
      </c>
      <c r="G8" s="97">
        <v>6</v>
      </c>
      <c r="H8" s="97">
        <v>3</v>
      </c>
      <c r="I8" s="97">
        <v>1</v>
      </c>
      <c r="J8" s="97">
        <v>2</v>
      </c>
      <c r="K8" s="97">
        <v>1</v>
      </c>
      <c r="L8" s="97">
        <v>1</v>
      </c>
      <c r="M8" s="97">
        <v>3</v>
      </c>
      <c r="N8" s="97">
        <v>2</v>
      </c>
      <c r="O8" s="97">
        <v>1</v>
      </c>
    </row>
    <row r="9" spans="1:15" ht="24">
      <c r="A9" s="96" t="s">
        <v>26</v>
      </c>
      <c r="B9" s="96">
        <v>5</v>
      </c>
      <c r="C9" s="96">
        <v>9</v>
      </c>
      <c r="D9" s="96">
        <v>5</v>
      </c>
      <c r="E9" s="96">
        <v>6</v>
      </c>
      <c r="F9" s="96">
        <v>2</v>
      </c>
      <c r="G9" s="96">
        <v>14</v>
      </c>
      <c r="H9" s="95">
        <v>6</v>
      </c>
      <c r="I9" s="95">
        <v>7</v>
      </c>
      <c r="J9" s="95">
        <v>1</v>
      </c>
      <c r="K9" s="95">
        <v>2</v>
      </c>
      <c r="L9" s="95">
        <v>1</v>
      </c>
      <c r="M9" s="95">
        <v>4</v>
      </c>
      <c r="N9" s="95">
        <v>2</v>
      </c>
      <c r="O9" s="95">
        <v>4</v>
      </c>
    </row>
    <row r="10" spans="1:15" ht="12.75">
      <c r="A10" s="84" t="s">
        <v>58</v>
      </c>
      <c r="B10" s="85">
        <f aca="true" t="shared" si="0" ref="B10:O10">SUM(B4:B9)</f>
        <v>97</v>
      </c>
      <c r="C10" s="85">
        <f t="shared" si="0"/>
        <v>155</v>
      </c>
      <c r="D10" s="85">
        <f t="shared" si="0"/>
        <v>215</v>
      </c>
      <c r="E10" s="85">
        <f t="shared" si="0"/>
        <v>145</v>
      </c>
      <c r="F10" s="85">
        <f t="shared" si="0"/>
        <v>158</v>
      </c>
      <c r="G10" s="85">
        <f t="shared" si="0"/>
        <v>177</v>
      </c>
      <c r="H10" s="85">
        <f t="shared" si="0"/>
        <v>162</v>
      </c>
      <c r="I10" s="85">
        <f t="shared" si="0"/>
        <v>133</v>
      </c>
      <c r="J10" s="85">
        <f t="shared" si="0"/>
        <v>110</v>
      </c>
      <c r="K10" s="85">
        <f t="shared" si="0"/>
        <v>104</v>
      </c>
      <c r="L10" s="85">
        <f t="shared" si="0"/>
        <v>121</v>
      </c>
      <c r="M10" s="85">
        <f t="shared" si="0"/>
        <v>125</v>
      </c>
      <c r="N10" s="85">
        <f t="shared" si="0"/>
        <v>115</v>
      </c>
      <c r="O10" s="85">
        <f t="shared" si="0"/>
        <v>114</v>
      </c>
    </row>
    <row r="11" spans="1:7" ht="12.75">
      <c r="A11" s="38"/>
      <c r="B11" s="9"/>
      <c r="C11" s="9"/>
      <c r="D11" s="9"/>
      <c r="E11" s="9"/>
      <c r="F11" s="9"/>
      <c r="G11" s="9"/>
    </row>
    <row r="12" spans="1:7" ht="12.75">
      <c r="A12" s="42" t="s">
        <v>0</v>
      </c>
      <c r="B12" s="9"/>
      <c r="C12" s="9"/>
      <c r="D12" s="9"/>
      <c r="E12" s="9"/>
      <c r="F12" s="9"/>
      <c r="G12" s="9"/>
    </row>
    <row r="13" ht="12.75">
      <c r="A13" s="10" t="s">
        <v>27</v>
      </c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paperSize="9" scale="92" r:id="rId1"/>
  <ignoredErrors>
    <ignoredError sqref="B10:P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G33" sqref="G33"/>
    </sheetView>
  </sheetViews>
  <sheetFormatPr defaultColWidth="9.140625" defaultRowHeight="12.75"/>
  <cols>
    <col min="1" max="1" width="30.7109375" style="2" customWidth="1"/>
    <col min="2" max="7" width="9.7109375" style="2" customWidth="1"/>
    <col min="8" max="16384" width="9.140625" style="2" customWidth="1"/>
  </cols>
  <sheetData>
    <row r="1" spans="1:8" ht="15">
      <c r="A1" s="25" t="s">
        <v>82</v>
      </c>
      <c r="B1" s="12"/>
      <c r="C1" s="12"/>
      <c r="D1" s="12"/>
      <c r="E1" s="12"/>
      <c r="F1" s="12"/>
      <c r="G1" s="12"/>
      <c r="H1" s="13"/>
    </row>
    <row r="2" spans="1:7" ht="12.75">
      <c r="A2" s="14"/>
      <c r="B2" s="14"/>
      <c r="C2" s="14"/>
      <c r="D2" s="14"/>
      <c r="E2" s="14"/>
      <c r="F2" s="14"/>
      <c r="G2" s="14"/>
    </row>
    <row r="3" spans="1:15" ht="12.75">
      <c r="A3" s="46" t="s">
        <v>5</v>
      </c>
      <c r="B3" s="47">
        <v>2005</v>
      </c>
      <c r="C3" s="47">
        <v>2006</v>
      </c>
      <c r="D3" s="47">
        <v>2007</v>
      </c>
      <c r="E3" s="47">
        <v>2008</v>
      </c>
      <c r="F3" s="47">
        <v>2009</v>
      </c>
      <c r="G3" s="47">
        <v>2010</v>
      </c>
      <c r="H3" s="47">
        <v>2011</v>
      </c>
      <c r="I3" s="47">
        <v>2012</v>
      </c>
      <c r="J3" s="47">
        <v>2013</v>
      </c>
      <c r="K3" s="47">
        <v>2014</v>
      </c>
      <c r="L3" s="47">
        <v>2015</v>
      </c>
      <c r="M3" s="47">
        <v>2016</v>
      </c>
      <c r="N3" s="47">
        <v>2017</v>
      </c>
      <c r="O3" s="100">
        <v>2018</v>
      </c>
    </row>
    <row r="4" spans="1:15" ht="12.75">
      <c r="A4" s="15" t="s">
        <v>6</v>
      </c>
      <c r="B4" s="16">
        <v>7</v>
      </c>
      <c r="C4" s="16">
        <v>11</v>
      </c>
      <c r="D4" s="16">
        <v>17</v>
      </c>
      <c r="E4" s="16">
        <v>37</v>
      </c>
      <c r="F4" s="16">
        <v>51</v>
      </c>
      <c r="G4" s="16">
        <v>49</v>
      </c>
      <c r="H4" s="16">
        <v>71</v>
      </c>
      <c r="I4" s="16">
        <v>61</v>
      </c>
      <c r="J4" s="16">
        <v>75</v>
      </c>
      <c r="K4" s="16">
        <v>79</v>
      </c>
      <c r="L4" s="16">
        <v>84</v>
      </c>
      <c r="M4" s="16">
        <v>80</v>
      </c>
      <c r="N4" s="16">
        <v>86</v>
      </c>
      <c r="O4" s="16">
        <v>67</v>
      </c>
    </row>
    <row r="5" spans="1:15" ht="24">
      <c r="A5" s="48" t="s">
        <v>7</v>
      </c>
      <c r="B5" s="49"/>
      <c r="C5" s="49"/>
      <c r="D5" s="49"/>
      <c r="E5" s="49"/>
      <c r="F5" s="50"/>
      <c r="G5" s="49"/>
      <c r="H5" s="49"/>
      <c r="I5" s="49"/>
      <c r="J5" s="49"/>
      <c r="K5" s="49"/>
      <c r="L5" s="49"/>
      <c r="M5" s="49"/>
      <c r="N5" s="49"/>
      <c r="O5" s="49"/>
    </row>
    <row r="6" spans="1:15" ht="12.75">
      <c r="A6" s="51" t="s">
        <v>10</v>
      </c>
      <c r="B6" s="49">
        <v>848</v>
      </c>
      <c r="C6" s="49">
        <v>1105</v>
      </c>
      <c r="D6" s="49">
        <v>1136</v>
      </c>
      <c r="E6" s="49">
        <v>1295</v>
      </c>
      <c r="F6" s="49">
        <v>1276</v>
      </c>
      <c r="G6" s="49">
        <v>1203</v>
      </c>
      <c r="H6" s="49">
        <v>1387</v>
      </c>
      <c r="I6" s="49">
        <v>825</v>
      </c>
      <c r="J6" s="49">
        <v>822</v>
      </c>
      <c r="K6" s="49">
        <v>823</v>
      </c>
      <c r="L6" s="52">
        <v>889</v>
      </c>
      <c r="M6" s="52">
        <v>734</v>
      </c>
      <c r="N6" s="52">
        <v>680</v>
      </c>
      <c r="O6" s="52">
        <v>706</v>
      </c>
    </row>
    <row r="7" spans="1:15" ht="12.75">
      <c r="A7" s="53" t="s">
        <v>8</v>
      </c>
      <c r="B7" s="49">
        <v>147</v>
      </c>
      <c r="C7" s="49">
        <v>165</v>
      </c>
      <c r="D7" s="49">
        <v>187</v>
      </c>
      <c r="E7" s="49">
        <v>198</v>
      </c>
      <c r="F7" s="49">
        <v>218</v>
      </c>
      <c r="G7" s="49">
        <v>213</v>
      </c>
      <c r="H7" s="49">
        <v>189</v>
      </c>
      <c r="I7" s="49">
        <v>122</v>
      </c>
      <c r="J7" s="49">
        <v>141</v>
      </c>
      <c r="K7" s="49">
        <v>157</v>
      </c>
      <c r="L7" s="52">
        <v>158</v>
      </c>
      <c r="M7" s="52">
        <v>174</v>
      </c>
      <c r="N7" s="52">
        <v>171</v>
      </c>
      <c r="O7" s="52">
        <v>181</v>
      </c>
    </row>
    <row r="8" spans="1:15" ht="24">
      <c r="A8" s="8" t="s">
        <v>9</v>
      </c>
      <c r="B8" s="17">
        <v>159</v>
      </c>
      <c r="C8" s="17">
        <v>190</v>
      </c>
      <c r="D8" s="17">
        <v>206</v>
      </c>
      <c r="E8" s="16">
        <v>232</v>
      </c>
      <c r="F8" s="16">
        <v>249</v>
      </c>
      <c r="G8" s="16">
        <v>254</v>
      </c>
      <c r="H8" s="16">
        <v>295</v>
      </c>
      <c r="I8" s="16">
        <v>295</v>
      </c>
      <c r="J8" s="16">
        <v>289</v>
      </c>
      <c r="K8" s="16">
        <v>285</v>
      </c>
      <c r="L8" s="16">
        <v>276</v>
      </c>
      <c r="M8" s="16">
        <v>250</v>
      </c>
      <c r="N8" s="16">
        <v>234</v>
      </c>
      <c r="O8" s="16">
        <v>232</v>
      </c>
    </row>
    <row r="9" spans="1:15" ht="12.75">
      <c r="A9" s="18"/>
      <c r="B9" s="19"/>
      <c r="C9" s="19"/>
      <c r="D9" s="19"/>
      <c r="E9" s="20"/>
      <c r="F9" s="20"/>
      <c r="G9" s="18"/>
      <c r="H9" s="18"/>
      <c r="I9" s="18"/>
      <c r="J9" s="18"/>
      <c r="K9" s="18"/>
      <c r="L9" s="39"/>
      <c r="M9" s="39"/>
      <c r="N9" s="39"/>
      <c r="O9" s="39"/>
    </row>
    <row r="10" ht="12.75">
      <c r="A10" s="8"/>
    </row>
    <row r="11" ht="12.75">
      <c r="A11" s="41" t="s">
        <v>3</v>
      </c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G33" sqref="G33"/>
    </sheetView>
  </sheetViews>
  <sheetFormatPr defaultColWidth="9.140625" defaultRowHeight="12.75"/>
  <cols>
    <col min="1" max="1" width="9.140625" style="2" customWidth="1"/>
    <col min="2" max="3" width="13.7109375" style="2" customWidth="1"/>
    <col min="4" max="5" width="10.7109375" style="2" customWidth="1"/>
    <col min="6" max="16384" width="9.140625" style="2" customWidth="1"/>
  </cols>
  <sheetData>
    <row r="1" spans="1:3" ht="15">
      <c r="A1" s="3" t="s">
        <v>86</v>
      </c>
      <c r="B1" s="3"/>
      <c r="C1" s="3"/>
    </row>
    <row r="3" spans="1:8" ht="15">
      <c r="A3" s="25" t="s">
        <v>70</v>
      </c>
      <c r="B3" s="26"/>
      <c r="C3" s="26"/>
      <c r="D3" s="26"/>
      <c r="E3" s="26"/>
      <c r="F3" s="26"/>
      <c r="G3" s="26"/>
      <c r="H3" s="26"/>
    </row>
    <row r="4" spans="1:8" ht="12.75">
      <c r="A4" s="27"/>
      <c r="B4" s="27"/>
      <c r="C4" s="27"/>
      <c r="D4" s="26"/>
      <c r="E4" s="26"/>
      <c r="F4" s="26"/>
      <c r="G4" s="26"/>
      <c r="H4" s="26"/>
    </row>
    <row r="5" spans="1:8" ht="24.75" customHeight="1">
      <c r="A5" s="54" t="s">
        <v>12</v>
      </c>
      <c r="B5" s="55" t="s">
        <v>13</v>
      </c>
      <c r="C5" s="55" t="s">
        <v>14</v>
      </c>
      <c r="D5" s="9"/>
      <c r="E5" s="9"/>
      <c r="F5" s="28"/>
      <c r="G5" s="28"/>
      <c r="H5" s="28"/>
    </row>
    <row r="6" spans="1:8" ht="14.25">
      <c r="A6" s="29">
        <v>2005</v>
      </c>
      <c r="B6" s="60">
        <v>155</v>
      </c>
      <c r="C6" s="60">
        <v>177</v>
      </c>
      <c r="D6" s="30"/>
      <c r="E6" s="30"/>
      <c r="F6" s="31"/>
      <c r="G6" s="32"/>
      <c r="H6" s="32"/>
    </row>
    <row r="7" spans="1:8" ht="14.25">
      <c r="A7" s="64">
        <v>2006</v>
      </c>
      <c r="B7" s="65">
        <v>180</v>
      </c>
      <c r="C7" s="65">
        <v>223</v>
      </c>
      <c r="D7" s="30"/>
      <c r="E7" s="30"/>
      <c r="F7" s="31"/>
      <c r="G7" s="32"/>
      <c r="H7" s="32"/>
    </row>
    <row r="8" spans="1:8" ht="14.25">
      <c r="A8" s="29">
        <v>2007</v>
      </c>
      <c r="B8" s="61">
        <v>206</v>
      </c>
      <c r="C8" s="61">
        <v>268</v>
      </c>
      <c r="D8" s="30"/>
      <c r="E8" s="30"/>
      <c r="F8" s="31"/>
      <c r="G8" s="32"/>
      <c r="H8" s="32"/>
    </row>
    <row r="9" spans="1:8" ht="14.25">
      <c r="A9" s="66">
        <v>2008</v>
      </c>
      <c r="B9" s="67">
        <v>232</v>
      </c>
      <c r="C9" s="67">
        <v>290</v>
      </c>
      <c r="D9" s="30"/>
      <c r="E9" s="30"/>
      <c r="F9" s="31"/>
      <c r="G9" s="32"/>
      <c r="H9" s="32"/>
    </row>
    <row r="10" spans="1:8" ht="14.25">
      <c r="A10" s="33">
        <v>2009</v>
      </c>
      <c r="B10" s="24">
        <v>249</v>
      </c>
      <c r="C10" s="24">
        <v>341</v>
      </c>
      <c r="D10" s="30"/>
      <c r="E10" s="30"/>
      <c r="F10" s="31"/>
      <c r="G10" s="31"/>
      <c r="H10" s="31"/>
    </row>
    <row r="11" spans="1:6" ht="12.75">
      <c r="A11" s="66">
        <v>2010</v>
      </c>
      <c r="B11" s="67">
        <v>254</v>
      </c>
      <c r="C11" s="67">
        <v>354</v>
      </c>
      <c r="D11" s="30"/>
      <c r="E11" s="30"/>
      <c r="F11" s="13"/>
    </row>
    <row r="12" spans="1:6" ht="12.75">
      <c r="A12" s="33">
        <v>2011</v>
      </c>
      <c r="B12" s="24">
        <v>295</v>
      </c>
      <c r="C12" s="24">
        <v>416</v>
      </c>
      <c r="D12" s="30"/>
      <c r="E12" s="30"/>
      <c r="F12" s="13"/>
    </row>
    <row r="13" spans="1:6" ht="12.75">
      <c r="A13" s="66">
        <v>2012</v>
      </c>
      <c r="B13" s="67">
        <v>298</v>
      </c>
      <c r="C13" s="67">
        <v>415</v>
      </c>
      <c r="D13" s="30"/>
      <c r="E13" s="30"/>
      <c r="F13" s="13"/>
    </row>
    <row r="14" spans="1:6" ht="12.75">
      <c r="A14" s="33">
        <v>2013</v>
      </c>
      <c r="B14" s="24">
        <v>289</v>
      </c>
      <c r="C14" s="24">
        <v>417</v>
      </c>
      <c r="D14" s="30"/>
      <c r="E14" s="30"/>
      <c r="F14" s="13"/>
    </row>
    <row r="15" spans="1:6" ht="12.75">
      <c r="A15" s="66">
        <v>2014</v>
      </c>
      <c r="B15" s="67">
        <v>285</v>
      </c>
      <c r="C15" s="67">
        <v>435</v>
      </c>
      <c r="D15" s="30"/>
      <c r="E15" s="30"/>
      <c r="F15" s="13"/>
    </row>
    <row r="16" spans="1:6" ht="12.75">
      <c r="A16" s="33">
        <v>2015</v>
      </c>
      <c r="B16" s="24">
        <v>276</v>
      </c>
      <c r="C16" s="62">
        <v>431</v>
      </c>
      <c r="D16" s="30"/>
      <c r="E16" s="30"/>
      <c r="F16" s="13"/>
    </row>
    <row r="17" spans="1:6" ht="12.75">
      <c r="A17" s="66">
        <v>2016</v>
      </c>
      <c r="B17" s="67">
        <v>250</v>
      </c>
      <c r="C17" s="67">
        <v>398</v>
      </c>
      <c r="D17" s="30"/>
      <c r="E17" s="30"/>
      <c r="F17" s="13"/>
    </row>
    <row r="18" spans="1:6" ht="12.75">
      <c r="A18" s="33">
        <v>2017</v>
      </c>
      <c r="B18" s="62">
        <v>234</v>
      </c>
      <c r="C18" s="62">
        <v>408</v>
      </c>
      <c r="D18" s="30"/>
      <c r="E18" s="30"/>
      <c r="F18" s="13"/>
    </row>
    <row r="19" spans="1:6" ht="12.75">
      <c r="A19" s="102">
        <v>2018</v>
      </c>
      <c r="B19" s="103">
        <v>232</v>
      </c>
      <c r="C19" s="103">
        <v>455</v>
      </c>
      <c r="D19" s="30"/>
      <c r="E19" s="30"/>
      <c r="F19" s="13"/>
    </row>
    <row r="21" spans="1:8" ht="15" customHeight="1">
      <c r="A21" s="106" t="s">
        <v>71</v>
      </c>
      <c r="B21" s="106"/>
      <c r="C21" s="106"/>
      <c r="D21" s="106"/>
      <c r="E21" s="106"/>
      <c r="F21" s="106"/>
      <c r="G21" s="106"/>
      <c r="H21" s="106"/>
    </row>
    <row r="22" spans="1:3" ht="14.25">
      <c r="A22" s="34"/>
      <c r="B22" s="35"/>
      <c r="C22" s="35"/>
    </row>
    <row r="23" spans="1:3" ht="12.75">
      <c r="A23" s="56" t="s">
        <v>12</v>
      </c>
      <c r="B23" s="57" t="s">
        <v>15</v>
      </c>
      <c r="C23" s="58" t="s">
        <v>16</v>
      </c>
    </row>
    <row r="24" spans="1:3" ht="12.75">
      <c r="A24" s="29">
        <v>2005</v>
      </c>
      <c r="B24" s="61">
        <v>20</v>
      </c>
      <c r="C24" s="61">
        <v>32</v>
      </c>
    </row>
    <row r="25" spans="1:3" ht="12.75">
      <c r="A25" s="64">
        <v>2006</v>
      </c>
      <c r="B25" s="65">
        <v>25</v>
      </c>
      <c r="C25" s="65">
        <v>46</v>
      </c>
    </row>
    <row r="26" spans="1:8" ht="12.75">
      <c r="A26" s="29">
        <v>2007</v>
      </c>
      <c r="B26" s="61">
        <v>31</v>
      </c>
      <c r="C26" s="61">
        <v>48</v>
      </c>
      <c r="H26" s="36"/>
    </row>
    <row r="27" spans="1:3" ht="12.75">
      <c r="A27" s="66">
        <v>2008</v>
      </c>
      <c r="B27" s="67">
        <v>37</v>
      </c>
      <c r="C27" s="67">
        <v>50</v>
      </c>
    </row>
    <row r="28" spans="1:3" ht="12.75">
      <c r="A28" s="33">
        <v>2009</v>
      </c>
      <c r="B28" s="24">
        <v>27</v>
      </c>
      <c r="C28" s="24">
        <v>51</v>
      </c>
    </row>
    <row r="29" spans="1:3" ht="12.75">
      <c r="A29" s="66">
        <v>2010</v>
      </c>
      <c r="B29" s="67">
        <v>20</v>
      </c>
      <c r="C29" s="67">
        <v>32</v>
      </c>
    </row>
    <row r="30" spans="1:3" ht="12.75">
      <c r="A30" s="33">
        <v>2011</v>
      </c>
      <c r="B30" s="24">
        <v>40</v>
      </c>
      <c r="C30" s="24">
        <v>60</v>
      </c>
    </row>
    <row r="31" spans="1:3" ht="12.75">
      <c r="A31" s="66">
        <v>2012</v>
      </c>
      <c r="B31" s="67">
        <v>19</v>
      </c>
      <c r="C31" s="67">
        <v>22</v>
      </c>
    </row>
    <row r="32" spans="1:3" ht="12.75">
      <c r="A32" s="33">
        <v>2013</v>
      </c>
      <c r="B32" s="24">
        <v>11</v>
      </c>
      <c r="C32" s="24">
        <v>21</v>
      </c>
    </row>
    <row r="33" spans="1:3" ht="12.75">
      <c r="A33" s="66">
        <v>2014</v>
      </c>
      <c r="B33" s="68">
        <v>14</v>
      </c>
      <c r="C33" s="68">
        <v>39</v>
      </c>
    </row>
    <row r="34" spans="1:3" ht="12.75">
      <c r="A34" s="33">
        <v>2015</v>
      </c>
      <c r="B34" s="63">
        <v>9</v>
      </c>
      <c r="C34" s="63">
        <v>11</v>
      </c>
    </row>
    <row r="35" spans="1:3" ht="12.75">
      <c r="A35" s="66">
        <v>2016</v>
      </c>
      <c r="B35" s="86">
        <v>10</v>
      </c>
      <c r="C35" s="86">
        <v>40</v>
      </c>
    </row>
    <row r="36" spans="1:3" ht="12.75">
      <c r="A36" s="33">
        <v>2017</v>
      </c>
      <c r="B36" s="101">
        <v>6</v>
      </c>
      <c r="C36" s="101">
        <v>7</v>
      </c>
    </row>
    <row r="37" spans="1:3" ht="12.75">
      <c r="A37" s="102">
        <v>2018</v>
      </c>
      <c r="B37" s="103">
        <v>8</v>
      </c>
      <c r="C37" s="103">
        <v>9</v>
      </c>
    </row>
    <row r="39" ht="15">
      <c r="A39" s="3" t="s">
        <v>72</v>
      </c>
    </row>
    <row r="41" spans="1:3" ht="12.75">
      <c r="A41" s="59" t="s">
        <v>12</v>
      </c>
      <c r="B41" s="59" t="s">
        <v>18</v>
      </c>
      <c r="C41" s="59" t="s">
        <v>19</v>
      </c>
    </row>
    <row r="42" spans="1:3" ht="12.75">
      <c r="A42" s="29">
        <v>2005</v>
      </c>
      <c r="B42" s="61">
        <v>7</v>
      </c>
      <c r="C42" s="61">
        <v>20</v>
      </c>
    </row>
    <row r="43" spans="1:3" ht="12.75">
      <c r="A43" s="64">
        <v>2006</v>
      </c>
      <c r="B43" s="65">
        <v>6</v>
      </c>
      <c r="C43" s="65">
        <v>21</v>
      </c>
    </row>
    <row r="44" spans="1:3" ht="12.75">
      <c r="A44" s="29">
        <v>2007</v>
      </c>
      <c r="B44" s="61">
        <v>7</v>
      </c>
      <c r="C44" s="61">
        <v>31</v>
      </c>
    </row>
    <row r="45" spans="1:3" ht="12.75">
      <c r="A45" s="66">
        <v>2008</v>
      </c>
      <c r="B45" s="67">
        <v>11</v>
      </c>
      <c r="C45" s="67">
        <v>37</v>
      </c>
    </row>
    <row r="46" spans="1:3" ht="12.75">
      <c r="A46" s="33">
        <v>2009</v>
      </c>
      <c r="B46" s="24">
        <v>10</v>
      </c>
      <c r="C46" s="24">
        <v>27</v>
      </c>
    </row>
    <row r="47" spans="1:3" ht="12.75">
      <c r="A47" s="66">
        <v>2010</v>
      </c>
      <c r="B47" s="67">
        <v>15</v>
      </c>
      <c r="C47" s="67">
        <v>20</v>
      </c>
    </row>
    <row r="48" spans="1:3" ht="12.75">
      <c r="A48" s="33">
        <v>2011</v>
      </c>
      <c r="B48" s="24">
        <v>10</v>
      </c>
      <c r="C48" s="24">
        <v>50</v>
      </c>
    </row>
    <row r="49" spans="1:3" ht="12.75">
      <c r="A49" s="66">
        <v>2012</v>
      </c>
      <c r="B49" s="67">
        <v>19</v>
      </c>
      <c r="C49" s="67">
        <v>19</v>
      </c>
    </row>
    <row r="50" spans="1:3" ht="12.75">
      <c r="A50" s="33">
        <v>2013</v>
      </c>
      <c r="B50" s="24">
        <v>17</v>
      </c>
      <c r="C50" s="24">
        <v>19</v>
      </c>
    </row>
    <row r="51" spans="1:3" ht="12.75">
      <c r="A51" s="66">
        <v>2014</v>
      </c>
      <c r="B51" s="68">
        <v>18</v>
      </c>
      <c r="C51" s="68">
        <v>14</v>
      </c>
    </row>
    <row r="52" spans="1:3" ht="12.75">
      <c r="A52" s="33">
        <v>2015</v>
      </c>
      <c r="B52" s="62">
        <v>18</v>
      </c>
      <c r="C52" s="63">
        <v>9</v>
      </c>
    </row>
    <row r="53" spans="1:3" ht="12.75">
      <c r="A53" s="66">
        <v>2016</v>
      </c>
      <c r="B53" s="67">
        <v>36</v>
      </c>
      <c r="C53" s="86">
        <v>10</v>
      </c>
    </row>
    <row r="54" spans="1:3" ht="12.75">
      <c r="A54" s="33">
        <v>2017</v>
      </c>
      <c r="B54" s="62">
        <v>17</v>
      </c>
      <c r="C54" s="63">
        <v>6</v>
      </c>
    </row>
    <row r="55" spans="1:3" ht="12.75">
      <c r="A55" s="102">
        <v>2018</v>
      </c>
      <c r="B55" s="103">
        <v>13</v>
      </c>
      <c r="C55" s="103">
        <v>19</v>
      </c>
    </row>
    <row r="56" spans="1:3" ht="14.25">
      <c r="A56" s="21" t="s">
        <v>67</v>
      </c>
      <c r="B56" s="31"/>
      <c r="C56" s="31"/>
    </row>
    <row r="57" ht="12.75">
      <c r="A57" s="41" t="s">
        <v>3</v>
      </c>
    </row>
  </sheetData>
  <sheetProtection/>
  <mergeCells count="1">
    <mergeCell ref="A21:H21"/>
  </mergeCells>
  <printOptions/>
  <pageMargins left="0.7480314960629921" right="0.7480314960629921" top="0.984251968503937" bottom="0.984251968503937" header="0" footer="0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3">
      <selection activeCell="G33" sqref="G33"/>
    </sheetView>
  </sheetViews>
  <sheetFormatPr defaultColWidth="21.7109375" defaultRowHeight="12.75"/>
  <cols>
    <col min="1" max="1" width="36.28125" style="2" bestFit="1" customWidth="1"/>
    <col min="2" max="2" width="8.421875" style="2" customWidth="1"/>
    <col min="3" max="3" width="8.00390625" style="2" customWidth="1"/>
    <col min="4" max="4" width="8.57421875" style="2" customWidth="1"/>
    <col min="5" max="5" width="16.28125" style="2" customWidth="1"/>
    <col min="6" max="6" width="15.57421875" style="2" customWidth="1"/>
    <col min="7" max="16384" width="21.7109375" style="2" customWidth="1"/>
  </cols>
  <sheetData>
    <row r="1" ht="15">
      <c r="A1" s="3" t="s">
        <v>88</v>
      </c>
    </row>
    <row r="3" spans="1:6" ht="12.75">
      <c r="A3" s="71" t="s">
        <v>31</v>
      </c>
      <c r="B3" s="57" t="s">
        <v>32</v>
      </c>
      <c r="C3" s="21"/>
      <c r="D3" s="21"/>
      <c r="E3" s="22"/>
      <c r="F3" s="22"/>
    </row>
    <row r="4" spans="1:6" ht="12.75">
      <c r="A4" s="21" t="s">
        <v>33</v>
      </c>
      <c r="B4" s="44">
        <v>22</v>
      </c>
      <c r="C4" s="21"/>
      <c r="D4" s="21"/>
      <c r="E4" s="21"/>
      <c r="F4" s="21"/>
    </row>
    <row r="5" spans="1:6" ht="12.75">
      <c r="A5" s="69" t="s">
        <v>36</v>
      </c>
      <c r="B5" s="70">
        <v>24</v>
      </c>
      <c r="C5" s="21"/>
      <c r="D5" s="21"/>
      <c r="E5" s="21"/>
      <c r="F5" s="21"/>
    </row>
    <row r="6" spans="1:6" ht="12.75">
      <c r="A6" s="21" t="s">
        <v>29</v>
      </c>
      <c r="B6" s="44">
        <v>10</v>
      </c>
      <c r="C6" s="21"/>
      <c r="D6" s="21"/>
      <c r="E6" s="21"/>
      <c r="F6" s="21"/>
    </row>
    <row r="7" spans="1:6" ht="12.75">
      <c r="A7" s="69" t="s">
        <v>37</v>
      </c>
      <c r="B7" s="70">
        <v>11</v>
      </c>
      <c r="C7" s="21"/>
      <c r="D7" s="21"/>
      <c r="E7" s="21"/>
      <c r="F7" s="21"/>
    </row>
    <row r="8" spans="1:6" ht="12.75">
      <c r="A8" s="21" t="s">
        <v>30</v>
      </c>
      <c r="B8" s="44">
        <v>16</v>
      </c>
      <c r="C8" s="21"/>
      <c r="D8" s="21"/>
      <c r="E8" s="21"/>
      <c r="F8" s="21"/>
    </row>
    <row r="9" spans="1:6" ht="12.75">
      <c r="A9" s="69" t="s">
        <v>47</v>
      </c>
      <c r="B9" s="70">
        <v>6</v>
      </c>
      <c r="C9" s="21"/>
      <c r="D9" s="21"/>
      <c r="E9" s="21"/>
      <c r="F9" s="21"/>
    </row>
    <row r="10" spans="1:6" ht="12.75">
      <c r="A10" s="21" t="s">
        <v>48</v>
      </c>
      <c r="B10" s="44">
        <v>13</v>
      </c>
      <c r="C10" s="21"/>
      <c r="D10" s="21"/>
      <c r="E10" s="21"/>
      <c r="F10" s="21"/>
    </row>
    <row r="11" spans="1:6" ht="12.75">
      <c r="A11" s="69" t="s">
        <v>49</v>
      </c>
      <c r="B11" s="70">
        <v>6</v>
      </c>
      <c r="C11" s="21"/>
      <c r="D11" s="21"/>
      <c r="E11" s="21"/>
      <c r="F11" s="21"/>
    </row>
    <row r="12" spans="1:6" ht="12.75">
      <c r="A12" s="21" t="s">
        <v>50</v>
      </c>
      <c r="B12" s="44">
        <v>4</v>
      </c>
      <c r="C12" s="21"/>
      <c r="D12" s="21"/>
      <c r="E12" s="21"/>
      <c r="F12" s="21"/>
    </row>
    <row r="13" spans="1:6" ht="12.75">
      <c r="A13" s="69" t="s">
        <v>51</v>
      </c>
      <c r="B13" s="70">
        <v>3</v>
      </c>
      <c r="C13" s="21"/>
      <c r="D13" s="21"/>
      <c r="E13" s="21"/>
      <c r="F13" s="21"/>
    </row>
    <row r="14" spans="1:6" ht="12.75">
      <c r="A14" s="21" t="s">
        <v>52</v>
      </c>
      <c r="B14" s="44">
        <v>10</v>
      </c>
      <c r="C14" s="21"/>
      <c r="D14" s="21"/>
      <c r="E14" s="21"/>
      <c r="F14" s="21"/>
    </row>
    <row r="15" spans="1:8" ht="12.75">
      <c r="A15" s="69" t="s">
        <v>28</v>
      </c>
      <c r="B15" s="70">
        <v>3</v>
      </c>
      <c r="C15" s="21"/>
      <c r="D15" s="21"/>
      <c r="E15" s="21"/>
      <c r="F15" s="21"/>
      <c r="H15" s="43"/>
    </row>
    <row r="16" spans="1:6" ht="12.75">
      <c r="A16" s="21" t="s">
        <v>1</v>
      </c>
      <c r="B16" s="44">
        <v>4</v>
      </c>
      <c r="C16" s="21"/>
      <c r="D16" s="21"/>
      <c r="E16" s="21"/>
      <c r="F16" s="21"/>
    </row>
    <row r="17" spans="1:6" ht="12.75">
      <c r="A17" s="69" t="s">
        <v>87</v>
      </c>
      <c r="B17" s="70">
        <v>5</v>
      </c>
      <c r="C17" s="21"/>
      <c r="D17" s="21"/>
      <c r="E17" s="21"/>
      <c r="F17" s="21"/>
    </row>
    <row r="18" spans="1:6" ht="12.75">
      <c r="A18" s="21" t="s">
        <v>53</v>
      </c>
      <c r="B18" s="44">
        <v>10</v>
      </c>
      <c r="C18" s="21"/>
      <c r="D18" s="21"/>
      <c r="E18" s="21"/>
      <c r="F18" s="21"/>
    </row>
    <row r="19" spans="1:6" ht="12.75">
      <c r="A19" s="69" t="s">
        <v>34</v>
      </c>
      <c r="B19" s="70">
        <v>8</v>
      </c>
      <c r="C19" s="21"/>
      <c r="D19" s="21"/>
      <c r="E19" s="21"/>
      <c r="F19" s="21"/>
    </row>
    <row r="20" spans="1:6" ht="12.75">
      <c r="A20" s="21" t="s">
        <v>73</v>
      </c>
      <c r="B20" s="44">
        <v>13</v>
      </c>
      <c r="C20" s="21"/>
      <c r="D20" s="21"/>
      <c r="E20" s="21"/>
      <c r="F20" s="21"/>
    </row>
    <row r="21" spans="1:6" ht="12.75">
      <c r="A21" s="69" t="s">
        <v>54</v>
      </c>
      <c r="B21" s="70">
        <v>20</v>
      </c>
      <c r="C21" s="21"/>
      <c r="D21" s="21"/>
      <c r="E21" s="21"/>
      <c r="F21" s="21"/>
    </row>
    <row r="22" spans="1:6" ht="12.75">
      <c r="A22" s="21" t="s">
        <v>35</v>
      </c>
      <c r="B22" s="44">
        <v>14</v>
      </c>
      <c r="C22" s="21"/>
      <c r="D22" s="21"/>
      <c r="E22" s="21"/>
      <c r="F22" s="21"/>
    </row>
    <row r="23" spans="1:6" ht="12.75">
      <c r="A23" s="69" t="s">
        <v>55</v>
      </c>
      <c r="B23" s="70">
        <v>4</v>
      </c>
      <c r="C23" s="21"/>
      <c r="D23" s="21"/>
      <c r="E23" s="21"/>
      <c r="F23" s="21"/>
    </row>
    <row r="24" spans="1:6" ht="12.75">
      <c r="A24" s="21" t="s">
        <v>38</v>
      </c>
      <c r="B24" s="44">
        <v>21</v>
      </c>
      <c r="C24" s="21"/>
      <c r="D24" s="21"/>
      <c r="E24" s="21"/>
      <c r="F24" s="21"/>
    </row>
    <row r="25" spans="1:6" ht="12.75">
      <c r="A25" s="69" t="s">
        <v>56</v>
      </c>
      <c r="B25" s="70">
        <v>2</v>
      </c>
      <c r="C25" s="21"/>
      <c r="D25" s="21"/>
      <c r="E25" s="21"/>
      <c r="F25" s="21"/>
    </row>
    <row r="26" spans="1:6" ht="12.75">
      <c r="A26" s="21" t="s">
        <v>57</v>
      </c>
      <c r="B26" s="44">
        <v>3</v>
      </c>
      <c r="C26" s="21"/>
      <c r="D26" s="21"/>
      <c r="E26" s="21"/>
      <c r="F26" s="21"/>
    </row>
    <row r="27" spans="1:6" ht="15" customHeight="1" thickBot="1">
      <c r="A27" s="37" t="s">
        <v>58</v>
      </c>
      <c r="B27" s="45">
        <f>SUM(B4:B26)</f>
        <v>232</v>
      </c>
      <c r="C27" s="21"/>
      <c r="D27" s="21"/>
      <c r="E27" s="21"/>
      <c r="F27" s="21"/>
    </row>
    <row r="28" spans="1:6" s="13" customFormat="1" ht="12.75">
      <c r="A28" s="21"/>
      <c r="B28" s="21"/>
      <c r="C28" s="21"/>
      <c r="D28" s="21"/>
      <c r="E28" s="40"/>
      <c r="F28" s="21"/>
    </row>
    <row r="29" spans="1:6" ht="12.75">
      <c r="A29" s="23"/>
      <c r="B29" s="23"/>
      <c r="C29" s="23"/>
      <c r="D29" s="23"/>
      <c r="E29" s="21"/>
      <c r="F29" s="21"/>
    </row>
    <row r="30" spans="1:6" ht="12.75">
      <c r="A30" s="21"/>
      <c r="B30" s="23"/>
      <c r="C30" s="23"/>
      <c r="D30" s="23"/>
      <c r="E30" s="21"/>
      <c r="F30" s="21"/>
    </row>
    <row r="31" spans="1:6" ht="12.75">
      <c r="A31" s="71" t="s">
        <v>89</v>
      </c>
      <c r="B31" s="57" t="s">
        <v>32</v>
      </c>
      <c r="C31" s="23"/>
      <c r="D31" s="23"/>
      <c r="E31" s="21"/>
      <c r="F31" s="21"/>
    </row>
    <row r="32" spans="1:6" ht="12.75">
      <c r="A32" s="21" t="s">
        <v>39</v>
      </c>
      <c r="B32" s="104">
        <v>8</v>
      </c>
      <c r="C32" s="23"/>
      <c r="D32" s="23"/>
      <c r="E32" s="21"/>
      <c r="F32" s="21"/>
    </row>
    <row r="33" spans="1:6" ht="12.75">
      <c r="A33" s="69" t="s">
        <v>40</v>
      </c>
      <c r="B33" s="88">
        <v>9</v>
      </c>
      <c r="C33" s="23"/>
      <c r="D33" s="23"/>
      <c r="E33" s="21"/>
      <c r="F33" s="21"/>
    </row>
    <row r="34" spans="1:6" ht="12.75">
      <c r="A34" s="21" t="s">
        <v>41</v>
      </c>
      <c r="B34" s="104">
        <v>65</v>
      </c>
      <c r="C34" s="23"/>
      <c r="D34" s="23"/>
      <c r="E34" s="21"/>
      <c r="F34" s="21"/>
    </row>
    <row r="35" spans="1:6" ht="12.75">
      <c r="A35" s="69" t="s">
        <v>42</v>
      </c>
      <c r="B35" s="88">
        <v>13</v>
      </c>
      <c r="C35" s="23"/>
      <c r="D35" s="23"/>
      <c r="E35" s="21"/>
      <c r="F35" s="21"/>
    </row>
    <row r="36" spans="1:6" ht="12.75">
      <c r="A36" s="87" t="s">
        <v>90</v>
      </c>
      <c r="B36" s="89">
        <v>234</v>
      </c>
      <c r="C36" s="23"/>
      <c r="D36" s="23"/>
      <c r="E36" s="21"/>
      <c r="F36" s="21"/>
    </row>
    <row r="37" spans="1:6" ht="12.75">
      <c r="A37" s="21"/>
      <c r="B37" s="21"/>
      <c r="C37" s="23"/>
      <c r="D37" s="23"/>
      <c r="E37" s="21"/>
      <c r="F37" s="21"/>
    </row>
    <row r="38" spans="1:6" ht="12.75">
      <c r="A38" s="23"/>
      <c r="B38" s="23"/>
      <c r="C38" s="23"/>
      <c r="D38" s="23"/>
      <c r="E38" s="21"/>
      <c r="F38" s="21"/>
    </row>
    <row r="39" spans="1:6" ht="12.75">
      <c r="A39" s="71" t="s">
        <v>43</v>
      </c>
      <c r="B39" s="71" t="s">
        <v>44</v>
      </c>
      <c r="C39" s="71" t="s">
        <v>4</v>
      </c>
      <c r="D39" s="23"/>
      <c r="E39" s="21"/>
      <c r="F39" s="21"/>
    </row>
    <row r="40" spans="1:6" ht="12.75">
      <c r="A40" s="21" t="s">
        <v>45</v>
      </c>
      <c r="B40" s="24">
        <v>69</v>
      </c>
      <c r="C40" s="90">
        <f>(B40/B$44)*100</f>
        <v>29.74137931034483</v>
      </c>
      <c r="D40" s="23"/>
      <c r="E40" s="21"/>
      <c r="F40" s="21"/>
    </row>
    <row r="41" spans="1:6" ht="12.75">
      <c r="A41" s="69" t="s">
        <v>59</v>
      </c>
      <c r="B41" s="67">
        <v>75</v>
      </c>
      <c r="C41" s="91">
        <f>(B41/B$44)*100</f>
        <v>32.327586206896555</v>
      </c>
      <c r="D41" s="23"/>
      <c r="E41" s="21"/>
      <c r="F41" s="21"/>
    </row>
    <row r="42" spans="1:6" ht="12.75">
      <c r="A42" s="21" t="s">
        <v>46</v>
      </c>
      <c r="B42" s="24">
        <v>80</v>
      </c>
      <c r="C42" s="90">
        <f>(B42/B$44)*100</f>
        <v>34.48275862068966</v>
      </c>
      <c r="D42" s="23"/>
      <c r="E42" s="21"/>
      <c r="F42" s="21"/>
    </row>
    <row r="43" spans="1:6" ht="12.75">
      <c r="A43" s="69" t="s">
        <v>74</v>
      </c>
      <c r="B43" s="67">
        <v>8</v>
      </c>
      <c r="C43" s="91">
        <f>(B43/B$44)*100</f>
        <v>3.4482758620689653</v>
      </c>
      <c r="D43" s="23"/>
      <c r="E43" s="21"/>
      <c r="F43" s="21"/>
    </row>
    <row r="44" spans="1:6" ht="12.75">
      <c r="A44" s="37" t="s">
        <v>58</v>
      </c>
      <c r="B44" s="105">
        <f>SUM(B40:B43)</f>
        <v>232</v>
      </c>
      <c r="C44" s="92">
        <f>SUM(C40:C43)</f>
        <v>100.00000000000001</v>
      </c>
      <c r="D44" s="23"/>
      <c r="E44" s="22"/>
      <c r="F44" s="22"/>
    </row>
    <row r="45" spans="1:3" ht="12.75">
      <c r="A45" s="21" t="s">
        <v>67</v>
      </c>
      <c r="B45" s="13"/>
      <c r="C45" s="13"/>
    </row>
    <row r="46" ht="12.75">
      <c r="A46" s="41" t="s">
        <v>0</v>
      </c>
    </row>
    <row r="47" ht="12.75">
      <c r="A47" s="11"/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">
      <selection activeCell="G33" sqref="G33"/>
    </sheetView>
  </sheetViews>
  <sheetFormatPr defaultColWidth="9.140625" defaultRowHeight="12.75"/>
  <cols>
    <col min="1" max="2" width="30.7109375" style="73" customWidth="1"/>
    <col min="3" max="16384" width="9.140625" style="73" customWidth="1"/>
  </cols>
  <sheetData>
    <row r="1" ht="15">
      <c r="A1" s="72" t="s">
        <v>78</v>
      </c>
    </row>
    <row r="3" spans="1:2" ht="12.75">
      <c r="A3" s="107" t="s">
        <v>12</v>
      </c>
      <c r="B3" s="93" t="s">
        <v>76</v>
      </c>
    </row>
    <row r="4" spans="1:2" ht="12.75">
      <c r="A4" s="108"/>
      <c r="B4" s="94" t="s">
        <v>77</v>
      </c>
    </row>
    <row r="5" spans="1:2" ht="12.75">
      <c r="A5" s="80">
        <v>1986</v>
      </c>
      <c r="B5" s="81">
        <v>35.6</v>
      </c>
    </row>
    <row r="6" spans="1:2" ht="12.75">
      <c r="A6" s="82">
        <v>1987</v>
      </c>
      <c r="B6" s="83">
        <v>43.17</v>
      </c>
    </row>
    <row r="7" spans="1:2" ht="12.75">
      <c r="A7" s="80">
        <v>1988</v>
      </c>
      <c r="B7" s="81">
        <v>45.82</v>
      </c>
    </row>
    <row r="8" spans="1:2" ht="12.75">
      <c r="A8" s="82">
        <v>1989</v>
      </c>
      <c r="B8" s="83">
        <v>51.53</v>
      </c>
    </row>
    <row r="9" spans="1:2" ht="12.75">
      <c r="A9" s="80">
        <v>1990</v>
      </c>
      <c r="B9" s="81">
        <v>65.75</v>
      </c>
    </row>
    <row r="10" spans="1:2" ht="12.75">
      <c r="A10" s="82">
        <v>1991</v>
      </c>
      <c r="B10" s="83">
        <v>74.33</v>
      </c>
    </row>
    <row r="11" spans="1:2" ht="12.75">
      <c r="A11" s="80">
        <v>1992</v>
      </c>
      <c r="B11" s="81">
        <v>98.8</v>
      </c>
    </row>
    <row r="12" spans="1:2" ht="12.75">
      <c r="A12" s="82">
        <v>1993</v>
      </c>
      <c r="B12" s="83">
        <v>117.58</v>
      </c>
    </row>
    <row r="13" spans="1:2" ht="12.75">
      <c r="A13" s="80">
        <v>1994</v>
      </c>
      <c r="B13" s="81">
        <v>202.32</v>
      </c>
    </row>
    <row r="14" spans="1:2" ht="12.75">
      <c r="A14" s="82">
        <v>1995</v>
      </c>
      <c r="B14" s="83">
        <v>242.21</v>
      </c>
    </row>
    <row r="15" spans="1:2" ht="12.75">
      <c r="A15" s="80">
        <v>1996</v>
      </c>
      <c r="B15" s="81">
        <v>273.1</v>
      </c>
    </row>
    <row r="16" spans="1:2" ht="12.75">
      <c r="A16" s="82">
        <v>1997</v>
      </c>
      <c r="B16" s="83">
        <v>433.75</v>
      </c>
    </row>
    <row r="17" spans="1:2" ht="12.75">
      <c r="A17" s="80">
        <v>1998</v>
      </c>
      <c r="B17" s="81">
        <v>510.28</v>
      </c>
    </row>
    <row r="18" spans="1:2" ht="12.75">
      <c r="A18" s="82">
        <v>1999</v>
      </c>
      <c r="B18" s="83">
        <v>679.3</v>
      </c>
    </row>
    <row r="19" spans="1:2" ht="12.75">
      <c r="A19" s="80">
        <v>2000</v>
      </c>
      <c r="B19" s="81">
        <v>811.95</v>
      </c>
    </row>
    <row r="20" spans="1:2" ht="12.75">
      <c r="A20" s="82">
        <v>2001</v>
      </c>
      <c r="B20" s="83">
        <v>1032.07</v>
      </c>
    </row>
    <row r="21" spans="1:2" ht="12.75">
      <c r="A21" s="80">
        <v>2002</v>
      </c>
      <c r="B21" s="81">
        <v>1179.65</v>
      </c>
    </row>
    <row r="22" spans="1:2" ht="12.75">
      <c r="A22" s="82">
        <v>2003</v>
      </c>
      <c r="B22" s="83">
        <v>1344.75</v>
      </c>
    </row>
    <row r="23" spans="1:2" ht="15" customHeight="1">
      <c r="A23" s="80">
        <v>2004</v>
      </c>
      <c r="B23" s="81">
        <v>1602.43</v>
      </c>
    </row>
    <row r="24" spans="1:2" ht="15" customHeight="1">
      <c r="A24" s="82">
        <v>2005</v>
      </c>
      <c r="B24" s="83">
        <v>1935.98</v>
      </c>
    </row>
    <row r="25" spans="1:2" ht="15" customHeight="1">
      <c r="A25" s="80">
        <v>2006</v>
      </c>
      <c r="B25" s="81">
        <v>2133.4</v>
      </c>
    </row>
    <row r="26" spans="1:2" ht="15" customHeight="1">
      <c r="A26" s="82">
        <v>2007</v>
      </c>
      <c r="B26" s="83">
        <v>2300.05</v>
      </c>
    </row>
    <row r="27" spans="1:2" ht="15" customHeight="1">
      <c r="A27" s="80">
        <v>2008</v>
      </c>
      <c r="B27" s="81">
        <v>2605.24</v>
      </c>
    </row>
    <row r="28" spans="1:2" ht="15" customHeight="1">
      <c r="A28" s="82">
        <v>2009</v>
      </c>
      <c r="B28" s="83">
        <v>2970.77</v>
      </c>
    </row>
    <row r="29" spans="1:2" ht="15" customHeight="1">
      <c r="A29" s="80">
        <v>2010</v>
      </c>
      <c r="B29" s="81">
        <v>3262.81</v>
      </c>
    </row>
    <row r="30" spans="1:2" ht="15" customHeight="1">
      <c r="A30" s="82">
        <v>2011</v>
      </c>
      <c r="B30" s="83">
        <v>3628.97</v>
      </c>
    </row>
    <row r="31" spans="1:2" ht="15" customHeight="1">
      <c r="A31" s="80">
        <v>2012</v>
      </c>
      <c r="B31" s="81">
        <v>4021.81</v>
      </c>
    </row>
    <row r="32" spans="1:2" ht="15" customHeight="1">
      <c r="A32" s="82">
        <v>2013</v>
      </c>
      <c r="B32" s="83">
        <v>4227.22</v>
      </c>
    </row>
    <row r="33" spans="1:2" ht="15" customHeight="1">
      <c r="A33" s="80">
        <v>2014</v>
      </c>
      <c r="B33" s="81">
        <v>4520.28</v>
      </c>
    </row>
    <row r="34" spans="1:2" ht="15" customHeight="1">
      <c r="A34" s="82">
        <v>2015</v>
      </c>
      <c r="B34" s="83">
        <v>4661.9</v>
      </c>
    </row>
    <row r="35" spans="1:2" ht="15" customHeight="1">
      <c r="A35" s="80">
        <v>2016</v>
      </c>
      <c r="B35" s="81">
        <v>4744.7</v>
      </c>
    </row>
    <row r="36" spans="1:2" ht="15" customHeight="1">
      <c r="A36" s="82">
        <v>2017</v>
      </c>
      <c r="B36" s="83">
        <v>4819.29</v>
      </c>
    </row>
    <row r="37" spans="1:2" ht="15" customHeight="1">
      <c r="A37" s="99">
        <v>2018</v>
      </c>
      <c r="B37" s="98">
        <v>4916.98</v>
      </c>
    </row>
    <row r="38" spans="1:2" ht="15" customHeight="1">
      <c r="A38" s="75"/>
      <c r="B38" s="74"/>
    </row>
    <row r="39" spans="1:2" ht="15" customHeight="1">
      <c r="A39" s="76"/>
      <c r="B39" s="77"/>
    </row>
    <row r="40" spans="1:2" ht="12.75">
      <c r="A40" s="78" t="s">
        <v>0</v>
      </c>
      <c r="B40" s="77"/>
    </row>
    <row r="41" ht="12.75">
      <c r="A41" s="79"/>
    </row>
  </sheetData>
  <sheetProtection/>
  <mergeCells count="1">
    <mergeCell ref="A3:A4"/>
  </mergeCells>
  <printOptions/>
  <pageMargins left="0.7480314960629921" right="0.7480314960629921" top="0.984251968503937" bottom="0.984251968503937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de Medi Ambient</dc:creator>
  <cp:keywords/>
  <dc:description/>
  <cp:lastModifiedBy>Castillo Salvo, Maria Isabel</cp:lastModifiedBy>
  <cp:lastPrinted>2019-08-08T09:43:31Z</cp:lastPrinted>
  <dcterms:created xsi:type="dcterms:W3CDTF">2008-03-28T11:44:07Z</dcterms:created>
  <dcterms:modified xsi:type="dcterms:W3CDTF">2019-08-08T09:43:56Z</dcterms:modified>
  <cp:category/>
  <cp:version/>
  <cp:contentType/>
  <cp:contentStatus/>
</cp:coreProperties>
</file>