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30" windowWidth="11580" windowHeight="8835" tabRatio="871" activeTab="0"/>
  </bookViews>
  <sheets>
    <sheet name="1 indicadors" sheetId="1" r:id="rId1"/>
    <sheet name="2 nascuts vius" sheetId="2" r:id="rId2"/>
    <sheet name="3 taxa fecunditat" sheetId="3" r:id="rId3"/>
    <sheet name="4 parts" sheetId="4" r:id="rId4"/>
    <sheet name="5 naixements nacionalitat" sheetId="5" r:id="rId5"/>
    <sheet name="6 naix naxionalitat ambits" sheetId="6" r:id="rId6"/>
    <sheet name="7 naix ambdos estrangers" sheetId="7" r:id="rId7"/>
    <sheet name="8 evolució naixements" sheetId="8" r:id="rId8"/>
    <sheet name="9 taxes nat" sheetId="9" r:id="rId9"/>
    <sheet name="10 naix comarca" sheetId="10" r:id="rId10"/>
    <sheet name="11 princip indicadors" sheetId="11" r:id="rId11"/>
    <sheet name="12 unió europea" sheetId="12" r:id="rId12"/>
  </sheets>
  <externalReferences>
    <externalReference r:id="rId15"/>
  </externalReferences>
  <definedNames>
    <definedName name="_xlnm.Print_Area" localSheetId="6">'7 naix ambdos estrangers'!$A$1:$C$19</definedName>
    <definedName name="_xlnm.Print_Area" localSheetId="7">'8 evolució naixements'!$A$1:$H$64</definedName>
  </definedNames>
  <calcPr fullCalcOnLoad="1"/>
</workbook>
</file>

<file path=xl/sharedStrings.xml><?xml version="1.0" encoding="utf-8"?>
<sst xmlns="http://schemas.openxmlformats.org/spreadsheetml/2006/main" count="423" uniqueCount="221">
  <si>
    <t>Nascuts vius</t>
  </si>
  <si>
    <t>Per 1.000 habitants</t>
  </si>
  <si>
    <t>Per 1.000 dones de 15-49 anys</t>
  </si>
  <si>
    <t>Nens per 100 nenes</t>
  </si>
  <si>
    <t>Primer fill</t>
  </si>
  <si>
    <t>Segon fill</t>
  </si>
  <si>
    <t>Tercer fill</t>
  </si>
  <si>
    <t>Quart fill</t>
  </si>
  <si>
    <t>Cinquè fill i següents</t>
  </si>
  <si>
    <t>En percentatge</t>
  </si>
  <si>
    <t>Segons l’estat civil de la mare</t>
  </si>
  <si>
    <t>Mare casada</t>
  </si>
  <si>
    <t>% respecte al total de nascuts vius</t>
  </si>
  <si>
    <t>mare no casada</t>
  </si>
  <si>
    <t>Indicador conjuntural de fecunditat</t>
  </si>
  <si>
    <t>Edat mitjana a la maternitat</t>
  </si>
  <si>
    <t>No hi consta</t>
  </si>
  <si>
    <t>Total</t>
  </si>
  <si>
    <t>Font: Institut d'Estadística de Catalunya</t>
  </si>
  <si>
    <t>Simples</t>
  </si>
  <si>
    <t>Múltiples</t>
  </si>
  <si>
    <t>Ambdós espanyols</t>
  </si>
  <si>
    <t>Pare espanyol i mare estrangera</t>
  </si>
  <si>
    <t>Mare espanyola i pare estranger</t>
  </si>
  <si>
    <t>Ambdós estrangers</t>
  </si>
  <si>
    <t>No hi consta alguna de les nacionalitats</t>
  </si>
  <si>
    <t>Nombre</t>
  </si>
  <si>
    <t>%</t>
  </si>
  <si>
    <t>Distribució percentual</t>
  </si>
  <si>
    <t>Àmbit metropolità</t>
  </si>
  <si>
    <t>Pare</t>
  </si>
  <si>
    <t>Mare</t>
  </si>
  <si>
    <t>espanyol i</t>
  </si>
  <si>
    <t>espanyola i</t>
  </si>
  <si>
    <t>Ambdós</t>
  </si>
  <si>
    <t>mare</t>
  </si>
  <si>
    <t>pare</t>
  </si>
  <si>
    <t>alguna de les</t>
  </si>
  <si>
    <t>espanyols</t>
  </si>
  <si>
    <t>estrangera</t>
  </si>
  <si>
    <t>estranger</t>
  </si>
  <si>
    <t>Estrangers</t>
  </si>
  <si>
    <t>nacionalitats</t>
  </si>
  <si>
    <t>Comarques Gironines</t>
  </si>
  <si>
    <t>Camp de Tarragona</t>
  </si>
  <si>
    <t>Terres de l'Ebre</t>
  </si>
  <si>
    <t>Àmbit de Ponent</t>
  </si>
  <si>
    <t>Comarques Centrals</t>
  </si>
  <si>
    <t>Alt Pirineu-Aran</t>
  </si>
  <si>
    <t>Catalunya</t>
  </si>
  <si>
    <t>Alt Camp</t>
  </si>
  <si>
    <t>Alt Empordà</t>
  </si>
  <si>
    <t>Alt Penedès</t>
  </si>
  <si>
    <t>Alt Urgell</t>
  </si>
  <si>
    <t>Alta Ribagorça</t>
  </si>
  <si>
    <t>Anoia</t>
  </si>
  <si>
    <t>Bages</t>
  </si>
  <si>
    <t>Baix Camp</t>
  </si>
  <si>
    <t>Baix Ebre</t>
  </si>
  <si>
    <t>Baix Empordà</t>
  </si>
  <si>
    <t>Baix Llobregat</t>
  </si>
  <si>
    <t>Baix Penedès</t>
  </si>
  <si>
    <t>Barcelonès</t>
  </si>
  <si>
    <t>Berguedà</t>
  </si>
  <si>
    <t>Cerdanya</t>
  </si>
  <si>
    <t>Conca de Barberà</t>
  </si>
  <si>
    <t>Garraf</t>
  </si>
  <si>
    <t>Garrigues</t>
  </si>
  <si>
    <t>Garrotxa</t>
  </si>
  <si>
    <t>Gironès</t>
  </si>
  <si>
    <t>Maresme</t>
  </si>
  <si>
    <t>Montsià</t>
  </si>
  <si>
    <t>Noguera</t>
  </si>
  <si>
    <t>Osona</t>
  </si>
  <si>
    <t>Pallars Jussà</t>
  </si>
  <si>
    <t>Pallars Sobirà</t>
  </si>
  <si>
    <t>Pla d'Urgell</t>
  </si>
  <si>
    <t>Pla de l'Estany</t>
  </si>
  <si>
    <t>Priorat</t>
  </si>
  <si>
    <t>Ribera d'Ebre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</si>
  <si>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</si>
  <si>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</si>
  <si>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</si>
  <si>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</si>
  <si>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</si>
  <si>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</si>
  <si>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</si>
  <si>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</si>
  <si>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Val d'Aran</t>
  </si>
  <si>
    <t>Vallès Occidental</t>
  </si>
  <si>
    <t>Vallès Oriental</t>
  </si>
  <si>
    <t>Àmbit Metropolità</t>
  </si>
  <si>
    <t>nenes</t>
  </si>
  <si>
    <t>Sexe</t>
  </si>
  <si>
    <t>Taxa bruta</t>
  </si>
  <si>
    <t>any anterior</t>
  </si>
  <si>
    <t xml:space="preserve">% increment </t>
  </si>
  <si>
    <t>Edad mitjana</t>
  </si>
  <si>
    <t>maternitat</t>
  </si>
  <si>
    <t>% mares</t>
  </si>
  <si>
    <t>no casades</t>
  </si>
  <si>
    <t>Fills</t>
  </si>
  <si>
    <t>per dona</t>
  </si>
  <si>
    <t>-</t>
  </si>
  <si>
    <t>nens</t>
  </si>
  <si>
    <t>Alemanya</t>
  </si>
  <si>
    <t>Àustria</t>
  </si>
  <si>
    <t>Bèlgica</t>
  </si>
  <si>
    <t>Dinamarca</t>
  </si>
  <si>
    <t>Espanya</t>
  </si>
  <si>
    <t>Finlàndia</t>
  </si>
  <si>
    <t>França</t>
  </si>
  <si>
    <t>Grècia</t>
  </si>
  <si>
    <t>Holanda</t>
  </si>
  <si>
    <t>Irlanda</t>
  </si>
  <si>
    <t>Itàlia</t>
  </si>
  <si>
    <t>Luxemburg</t>
  </si>
  <si>
    <t>Portugal</t>
  </si>
  <si>
    <t>Regne Unit</t>
  </si>
  <si>
    <t>Suècia</t>
  </si>
  <si>
    <t>Font: Institut d'Estadística de Catalunya. Eurostat</t>
  </si>
  <si>
    <t>Taula 2. Nascuts vius segons sexe. Catalunya</t>
  </si>
  <si>
    <t>Unió Europea-25</t>
  </si>
  <si>
    <t>Xipre</t>
  </si>
  <si>
    <t>Eslovènia</t>
  </si>
  <si>
    <t>Estònia</t>
  </si>
  <si>
    <t>Hungria</t>
  </si>
  <si>
    <t>Letònia</t>
  </si>
  <si>
    <t>Lituània</t>
  </si>
  <si>
    <t>Malta</t>
  </si>
  <si>
    <t>Polònia</t>
  </si>
  <si>
    <t>República Eslovaca</t>
  </si>
  <si>
    <t>15-49 anys</t>
  </si>
  <si>
    <t>15-19</t>
  </si>
  <si>
    <t>20-24</t>
  </si>
  <si>
    <t>25-29</t>
  </si>
  <si>
    <t>30-34</t>
  </si>
  <si>
    <t>35-39</t>
  </si>
  <si>
    <t>40-44</t>
  </si>
  <si>
    <t>45-49</t>
  </si>
  <si>
    <t xml:space="preserve">                                           </t>
  </si>
  <si>
    <t xml:space="preserve">                                                                                                                    </t>
  </si>
  <si>
    <t>Rànking 'taxa bruta de natalitat'</t>
  </si>
  <si>
    <t>Naixements</t>
  </si>
  <si>
    <t>TBN</t>
  </si>
  <si>
    <t xml:space="preserve">Alt Camp                                   </t>
  </si>
  <si>
    <t xml:space="preserve">Gironès                                    </t>
  </si>
  <si>
    <t xml:space="preserve">Alt Empordà                                </t>
  </si>
  <si>
    <t xml:space="preserve">Vallès Occidental                          </t>
  </si>
  <si>
    <t xml:space="preserve">Alt Penedès                                </t>
  </si>
  <si>
    <t xml:space="preserve">Vallès Oriental                            </t>
  </si>
  <si>
    <t xml:space="preserve">Alt Urgell                                 </t>
  </si>
  <si>
    <t xml:space="preserve">Alta Ribagorça                             </t>
  </si>
  <si>
    <t xml:space="preserve">Baix Llobregat                             </t>
  </si>
  <si>
    <t xml:space="preserve">Anoia                                      </t>
  </si>
  <si>
    <t xml:space="preserve">Tarragonès                                 </t>
  </si>
  <si>
    <t xml:space="preserve">Bages                                      </t>
  </si>
  <si>
    <t xml:space="preserve">Baix Camp                                  </t>
  </si>
  <si>
    <t xml:space="preserve">Baix Ebre                                  </t>
  </si>
  <si>
    <t xml:space="preserve">Garraf                                     </t>
  </si>
  <si>
    <t xml:space="preserve">Baix Empordà                               </t>
  </si>
  <si>
    <t xml:space="preserve">Maresme                                    </t>
  </si>
  <si>
    <t xml:space="preserve">Pla de l'Estany                            </t>
  </si>
  <si>
    <t xml:space="preserve">Baix Penedès                               </t>
  </si>
  <si>
    <t xml:space="preserve">Barcelonès                                 </t>
  </si>
  <si>
    <t xml:space="preserve">Osona                                      </t>
  </si>
  <si>
    <t xml:space="preserve">Berguedà                                   </t>
  </si>
  <si>
    <t xml:space="preserve">Selva                                      </t>
  </si>
  <si>
    <t xml:space="preserve">Cerdanya                                   </t>
  </si>
  <si>
    <t xml:space="preserve">Conca de Barberà                           </t>
  </si>
  <si>
    <t xml:space="preserve">Segrià                                     </t>
  </si>
  <si>
    <t xml:space="preserve">Garrigues                                  </t>
  </si>
  <si>
    <t xml:space="preserve">Solsonès                                   </t>
  </si>
  <si>
    <t xml:space="preserve">Garrotxa                                   </t>
  </si>
  <si>
    <t xml:space="preserve">Urgell                                     </t>
  </si>
  <si>
    <t xml:space="preserve">Montsià                                    </t>
  </si>
  <si>
    <t xml:space="preserve">Segarra                                    </t>
  </si>
  <si>
    <t xml:space="preserve">Noguera                                    </t>
  </si>
  <si>
    <t xml:space="preserve">Pla d'Urgell                               </t>
  </si>
  <si>
    <t xml:space="preserve">Pallars Jussà                              </t>
  </si>
  <si>
    <t xml:space="preserve">Pallars Sobirà                             </t>
  </si>
  <si>
    <t xml:space="preserve">Priorat                                    </t>
  </si>
  <si>
    <t xml:space="preserve">Ribera d'Ebre                              </t>
  </si>
  <si>
    <t xml:space="preserve">Val d'Aran                                 </t>
  </si>
  <si>
    <t xml:space="preserve">Ripollès                                   </t>
  </si>
  <si>
    <t xml:space="preserve">Terra Alta                                 </t>
  </si>
  <si>
    <t>Alt Pirineu i Aran</t>
  </si>
  <si>
    <t>Taula 1. Indicadors d'evolució de la natalitat. 1975, 1986, 1995, 2000, 2005 i 2006</t>
  </si>
  <si>
    <t>Segons l’ordre de naixement*</t>
  </si>
  <si>
    <t>* Dades provisionals</t>
  </si>
  <si>
    <t>Taula 3. Taxa de fecunditat per grups d'edat. 1996-2006. Catalunya.</t>
  </si>
  <si>
    <t>Variació 2006/2005</t>
  </si>
  <si>
    <t>Taula 8. Evolució dels naixements a Catalunya i comarques per àmbits del pla territorial. 2000-2006</t>
  </si>
  <si>
    <t>Unió Europea-27</t>
  </si>
  <si>
    <t>Unió Europea-15</t>
  </si>
  <si>
    <t>Unió Europea-12</t>
  </si>
  <si>
    <t>Bulgària</t>
  </si>
  <si>
    <t>República Txeca</t>
  </si>
  <si>
    <t>Rumania</t>
  </si>
  <si>
    <t>:</t>
  </si>
  <si>
    <t>Font: Institut d'Estadística de Catalunya: 1986 a 2006. INE 1975</t>
  </si>
  <si>
    <t>Taula 4. Parts segons multiplicitat Catalunya. 1990-2006</t>
  </si>
  <si>
    <t>Taula 5. Naixements segons nacionalitat dels pares. Catalunya. 2000-2006</t>
  </si>
  <si>
    <t>Taula 6. Naixements segons nacionalitat dels pares. Àmbits del Pla territorial. 2006</t>
  </si>
  <si>
    <t>Taula 7. Naixements d'ambdós progenitors estrangers. Catalunya 2006</t>
  </si>
  <si>
    <t xml:space="preserve">Marroc                        </t>
  </si>
  <si>
    <t xml:space="preserve">Ecuador                       </t>
  </si>
  <si>
    <t xml:space="preserve">Xina                          </t>
  </si>
  <si>
    <t xml:space="preserve">Bolívia                       </t>
  </si>
  <si>
    <t xml:space="preserve">Romania                       </t>
  </si>
  <si>
    <t xml:space="preserve">Colòmbia                      </t>
  </si>
  <si>
    <t xml:space="preserve">Argentina                     </t>
  </si>
  <si>
    <t xml:space="preserve">Perú                          </t>
  </si>
  <si>
    <t xml:space="preserve">Gàmbia                        </t>
  </si>
  <si>
    <t>Nacionalitat de la mare</t>
  </si>
  <si>
    <t>Fills d'ambdós progenitors estrangers*</t>
  </si>
  <si>
    <t>* Més de 300 naixements</t>
  </si>
  <si>
    <t>Taula 9. Evolució de la taxa bruta de natalitat a Catalunya, comarques i àmbits del pla territorial. 1995-2006</t>
  </si>
  <si>
    <t>Taula 10. Naixements segons comarca i àmbit del Pla territorial. 2006</t>
  </si>
  <si>
    <t>Taula 11. Naixements. Principals indicadors.  1996-2006</t>
  </si>
  <si>
    <t>Taula 12. Indicador conjuntural de fecunditat. Unió Europea-27. 1995-2006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</si>
</sst>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#,##0.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</numFmts>
  <fonts count="17">
    <font>
      <sz val="10"/>
      <name val="Arial"/>
      <family val="0"/>
    </font>
    <font>
      <b/>
      <sz val="8"/>
      <name val="Helvetica"/>
      <family val="2"/>
    </font>
    <font>
      <sz val="8"/>
      <name val="Helvetica"/>
      <family val="2"/>
    </font>
    <font>
      <sz val="9"/>
      <name val="Helvetica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7"/>
      <name val="Helvetica"/>
      <family val="2"/>
    </font>
    <font>
      <b/>
      <i/>
      <sz val="8"/>
      <name val="Helvetica"/>
      <family val="2"/>
    </font>
    <font>
      <sz val="10"/>
      <name val="Helvetica"/>
      <family val="2"/>
    </font>
    <font>
      <b/>
      <sz val="11"/>
      <name val="Helvetica"/>
      <family val="2"/>
    </font>
    <font>
      <b/>
      <sz val="9"/>
      <name val="Helvetica"/>
      <family val="2"/>
    </font>
    <font>
      <b/>
      <sz val="10"/>
      <name val="Helvetica"/>
      <family val="2"/>
    </font>
    <font>
      <sz val="12"/>
      <name val="Helv"/>
      <family val="0"/>
    </font>
    <font>
      <sz val="7"/>
      <name val="Arial"/>
      <family val="0"/>
    </font>
    <font>
      <sz val="11"/>
      <name val="Helvetica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13" fillId="0" borderId="0">
      <alignment horizontal="right"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1" xfId="0" applyFont="1" applyBorder="1" applyAlignment="1">
      <alignment vertical="center"/>
    </xf>
    <xf numFmtId="0" fontId="0" fillId="0" borderId="0" xfId="0" applyBorder="1" applyAlignment="1">
      <alignment/>
    </xf>
    <xf numFmtId="168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0" fillId="0" borderId="3" xfId="0" applyBorder="1" applyAlignment="1">
      <alignment/>
    </xf>
    <xf numFmtId="0" fontId="5" fillId="0" borderId="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3" fontId="5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0" fontId="5" fillId="0" borderId="1" xfId="0" applyFont="1" applyBorder="1" applyAlignment="1">
      <alignment horizontal="right" vertical="center"/>
    </xf>
    <xf numFmtId="168" fontId="6" fillId="0" borderId="0" xfId="0" applyNumberFormat="1" applyFont="1" applyAlignment="1">
      <alignment/>
    </xf>
    <xf numFmtId="0" fontId="6" fillId="0" borderId="3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169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3" xfId="0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right" wrapText="1"/>
    </xf>
    <xf numFmtId="168" fontId="1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68" fontId="6" fillId="0" borderId="0" xfId="0" applyNumberFormat="1" applyFont="1" applyAlignment="1">
      <alignment/>
    </xf>
    <xf numFmtId="0" fontId="4" fillId="0" borderId="0" xfId="0" applyFont="1" applyAlignment="1">
      <alignment/>
    </xf>
    <xf numFmtId="2" fontId="5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2" fontId="8" fillId="0" borderId="0" xfId="0" applyNumberFormat="1" applyFont="1" applyAlignment="1">
      <alignment/>
    </xf>
    <xf numFmtId="168" fontId="5" fillId="0" borderId="0" xfId="0" applyNumberFormat="1" applyFont="1" applyAlignment="1">
      <alignment horizontal="right"/>
    </xf>
    <xf numFmtId="168" fontId="6" fillId="0" borderId="0" xfId="0" applyNumberFormat="1" applyFont="1" applyAlignment="1">
      <alignment horizontal="right"/>
    </xf>
    <xf numFmtId="169" fontId="1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6" fillId="0" borderId="3" xfId="0" applyFont="1" applyBorder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68" fontId="5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5" fillId="0" borderId="3" xfId="0" applyFont="1" applyBorder="1" applyAlignment="1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NumberFormat="1" applyFont="1" applyAlignment="1">
      <alignment vertical="top"/>
    </xf>
    <xf numFmtId="0" fontId="3" fillId="0" borderId="0" xfId="0" applyNumberFormat="1" applyFont="1" applyAlignment="1">
      <alignment horizontal="left" vertical="top"/>
    </xf>
    <xf numFmtId="168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2" fontId="11" fillId="0" borderId="0" xfId="0" applyNumberFormat="1" applyFont="1" applyAlignment="1">
      <alignment horizontal="justify"/>
    </xf>
    <xf numFmtId="2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2" fillId="0" borderId="0" xfId="0" applyNumberFormat="1" applyFont="1" applyAlignment="1">
      <alignment vertical="top"/>
    </xf>
    <xf numFmtId="168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/>
    </xf>
    <xf numFmtId="168" fontId="1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2" fontId="1" fillId="0" borderId="0" xfId="0" applyNumberFormat="1" applyFont="1" applyAlignment="1">
      <alignment vertical="top"/>
    </xf>
    <xf numFmtId="0" fontId="12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2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3" fontId="2" fillId="0" borderId="0" xfId="20" applyNumberFormat="1" applyFont="1" applyAlignment="1">
      <alignment horizontal="right"/>
      <protection/>
    </xf>
    <xf numFmtId="0" fontId="1" fillId="0" borderId="0" xfId="20" applyFont="1" applyAlignment="1">
      <alignment horizontal="left"/>
      <protection/>
    </xf>
    <xf numFmtId="3" fontId="1" fillId="0" borderId="0" xfId="20" applyNumberFormat="1" applyFont="1" applyAlignment="1">
      <alignment horizontal="right"/>
      <protection/>
    </xf>
    <xf numFmtId="169" fontId="1" fillId="0" borderId="0" xfId="20" applyNumberFormat="1" applyFont="1" applyAlignment="1">
      <alignment horizontal="right"/>
      <protection/>
    </xf>
    <xf numFmtId="0" fontId="2" fillId="0" borderId="0" xfId="19" applyNumberFormat="1" applyFont="1">
      <alignment/>
      <protection/>
    </xf>
    <xf numFmtId="2" fontId="5" fillId="0" borderId="3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6" fillId="0" borderId="0" xfId="0" applyNumberFormat="1" applyFont="1" applyAlignment="1">
      <alignment/>
    </xf>
    <xf numFmtId="0" fontId="12" fillId="0" borderId="3" xfId="0" applyFont="1" applyBorder="1" applyAlignment="1">
      <alignment vertical="center"/>
    </xf>
    <xf numFmtId="0" fontId="14" fillId="0" borderId="0" xfId="0" applyFont="1" applyAlignment="1">
      <alignment/>
    </xf>
    <xf numFmtId="4" fontId="6" fillId="0" borderId="0" xfId="0" applyNumberFormat="1" applyFont="1" applyAlignment="1">
      <alignment/>
    </xf>
    <xf numFmtId="0" fontId="15" fillId="0" borderId="0" xfId="0" applyFont="1" applyBorder="1" applyAlignment="1">
      <alignment horizontal="left" vertical="top"/>
    </xf>
    <xf numFmtId="1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169" fontId="5" fillId="0" borderId="0" xfId="0" applyNumberFormat="1" applyFon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Alignment="1">
      <alignment horizontal="right"/>
    </xf>
    <xf numFmtId="1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169" fontId="5" fillId="0" borderId="0" xfId="0" applyNumberFormat="1" applyFont="1" applyAlignment="1">
      <alignment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ERPOB" xfId="19"/>
    <cellStyle name="Normal_Taula_publ_EST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gracia\Documents\2007\natalitat\josep\NP_NM_AMB_TOTAL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P_NM_AMB_TOTAL_06"/>
    </sheetNames>
    <sheetDataSet>
      <sheetData sheetId="0">
        <row r="6">
          <cell r="I6">
            <v>1174</v>
          </cell>
        </row>
        <row r="12">
          <cell r="I12">
            <v>135</v>
          </cell>
        </row>
        <row r="18">
          <cell r="I18">
            <v>124</v>
          </cell>
        </row>
        <row r="24">
          <cell r="I24">
            <v>27</v>
          </cell>
        </row>
        <row r="30">
          <cell r="I30">
            <v>59</v>
          </cell>
        </row>
        <row r="36">
          <cell r="I36">
            <v>80</v>
          </cell>
        </row>
        <row r="42">
          <cell r="I42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36"/>
  <sheetViews>
    <sheetView tabSelected="1" workbookViewId="0" topLeftCell="A1">
      <selection activeCell="I26" sqref="I26"/>
    </sheetView>
  </sheetViews>
  <sheetFormatPr defaultColWidth="9.140625" defaultRowHeight="12.75"/>
  <cols>
    <col min="1" max="1" width="37.8515625" style="0" customWidth="1"/>
    <col min="2" max="6" width="6.421875" style="0" customWidth="1"/>
    <col min="7" max="7" width="6.421875" style="8" customWidth="1"/>
    <col min="8" max="16384" width="11.421875" style="0" customWidth="1"/>
  </cols>
  <sheetData>
    <row r="1" spans="1:214" ht="12.75">
      <c r="A1" s="7" t="s">
        <v>187</v>
      </c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</row>
    <row r="2" spans="1:214" ht="12.75">
      <c r="A2" s="7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</row>
    <row r="3" spans="1:214" s="10" customFormat="1" ht="21.75" customHeight="1">
      <c r="A3" s="9"/>
      <c r="B3" s="11">
        <v>1975</v>
      </c>
      <c r="C3" s="11">
        <v>1986</v>
      </c>
      <c r="D3" s="11">
        <v>1995</v>
      </c>
      <c r="E3" s="11">
        <v>2000</v>
      </c>
      <c r="F3" s="11">
        <v>2005</v>
      </c>
      <c r="G3" s="15">
        <v>2006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</row>
    <row r="4" spans="8:214" ht="6.75" customHeight="1"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</row>
    <row r="5" spans="1:214" ht="12.75">
      <c r="A5" s="1" t="s">
        <v>0</v>
      </c>
      <c r="B5" s="3">
        <v>110336</v>
      </c>
      <c r="C5" s="3">
        <v>60409</v>
      </c>
      <c r="D5" s="3">
        <v>53809</v>
      </c>
      <c r="E5" s="3">
        <v>63489</v>
      </c>
      <c r="F5" s="3">
        <v>79547</v>
      </c>
      <c r="G5" s="17">
        <v>82077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</row>
    <row r="6" spans="1:7" ht="12.75">
      <c r="A6" s="4" t="s">
        <v>1</v>
      </c>
      <c r="B6" s="4">
        <v>19.5</v>
      </c>
      <c r="C6" s="4">
        <v>10.1</v>
      </c>
      <c r="D6" s="4">
        <v>8.8</v>
      </c>
      <c r="E6" s="4">
        <v>10.3</v>
      </c>
      <c r="F6" s="4">
        <v>11.6</v>
      </c>
      <c r="G6" s="16">
        <v>11.7</v>
      </c>
    </row>
    <row r="7" spans="1:7" ht="12.75">
      <c r="A7" s="4" t="s">
        <v>2</v>
      </c>
      <c r="B7" s="13">
        <v>79.6</v>
      </c>
      <c r="C7" s="13">
        <v>41.8</v>
      </c>
      <c r="D7" s="13">
        <v>34</v>
      </c>
      <c r="E7" s="13">
        <v>40.4</v>
      </c>
      <c r="F7" s="13">
        <v>45.8</v>
      </c>
      <c r="G7" s="16">
        <v>46.4</v>
      </c>
    </row>
    <row r="8" spans="1:7" ht="12.75">
      <c r="A8" s="4" t="s">
        <v>3</v>
      </c>
      <c r="B8" s="4">
        <v>108</v>
      </c>
      <c r="C8" s="4">
        <v>106</v>
      </c>
      <c r="D8" s="4">
        <v>107</v>
      </c>
      <c r="E8" s="4">
        <v>106</v>
      </c>
      <c r="F8" s="4">
        <v>108</v>
      </c>
      <c r="G8" s="16">
        <v>107</v>
      </c>
    </row>
    <row r="9" spans="1:7" ht="12.75">
      <c r="A9" s="4"/>
      <c r="B9" s="2"/>
      <c r="C9" s="2"/>
      <c r="D9" s="2"/>
      <c r="E9" s="2"/>
      <c r="F9" s="2"/>
      <c r="G9" s="16"/>
    </row>
    <row r="10" spans="1:7" ht="12.75">
      <c r="A10" s="1" t="s">
        <v>188</v>
      </c>
      <c r="B10" s="3">
        <v>110336</v>
      </c>
      <c r="C10" s="3">
        <v>60409</v>
      </c>
      <c r="D10" s="3">
        <v>53809</v>
      </c>
      <c r="E10" s="3">
        <v>63489</v>
      </c>
      <c r="F10" s="3">
        <v>79547</v>
      </c>
      <c r="G10" s="17">
        <v>82077</v>
      </c>
    </row>
    <row r="11" spans="1:7" ht="12.75">
      <c r="A11" s="4" t="s">
        <v>4</v>
      </c>
      <c r="B11" s="5">
        <v>46249</v>
      </c>
      <c r="C11" s="5">
        <v>29181</v>
      </c>
      <c r="D11" s="5">
        <v>28976</v>
      </c>
      <c r="E11" s="5">
        <v>33203</v>
      </c>
      <c r="F11" s="5">
        <v>47452</v>
      </c>
      <c r="G11" s="17">
        <v>49982</v>
      </c>
    </row>
    <row r="12" spans="1:7" ht="12.75">
      <c r="A12" s="4" t="s">
        <v>5</v>
      </c>
      <c r="B12" s="5">
        <v>35237</v>
      </c>
      <c r="C12" s="5">
        <v>21586</v>
      </c>
      <c r="D12" s="5">
        <v>19413</v>
      </c>
      <c r="E12" s="5">
        <v>23910</v>
      </c>
      <c r="F12" s="5">
        <v>25535</v>
      </c>
      <c r="G12" s="17">
        <v>25594</v>
      </c>
    </row>
    <row r="13" spans="1:7" ht="12.75">
      <c r="A13" s="4" t="s">
        <v>6</v>
      </c>
      <c r="B13" s="5">
        <v>17147</v>
      </c>
      <c r="C13" s="5">
        <v>6558</v>
      </c>
      <c r="D13" s="5">
        <v>4167</v>
      </c>
      <c r="E13" s="5">
        <v>4883</v>
      </c>
      <c r="F13" s="5">
        <v>5001</v>
      </c>
      <c r="G13" s="17">
        <v>4832</v>
      </c>
    </row>
    <row r="14" spans="1:7" ht="12.75">
      <c r="A14" s="4" t="s">
        <v>7</v>
      </c>
      <c r="B14" s="5">
        <v>6673</v>
      </c>
      <c r="C14" s="5">
        <v>1901</v>
      </c>
      <c r="D14" s="4">
        <v>825</v>
      </c>
      <c r="E14" s="4">
        <v>984</v>
      </c>
      <c r="F14" s="5">
        <v>1023</v>
      </c>
      <c r="G14" s="17">
        <v>1112</v>
      </c>
    </row>
    <row r="15" spans="1:7" ht="12.75">
      <c r="A15" s="4" t="s">
        <v>8</v>
      </c>
      <c r="B15" s="5">
        <v>5030</v>
      </c>
      <c r="C15" s="5">
        <v>1183</v>
      </c>
      <c r="D15" s="4">
        <v>428</v>
      </c>
      <c r="E15" s="4">
        <v>508</v>
      </c>
      <c r="F15" s="4">
        <v>536</v>
      </c>
      <c r="G15" s="17">
        <v>557</v>
      </c>
    </row>
    <row r="16" spans="1:7" ht="12.75">
      <c r="A16" s="4"/>
      <c r="B16" s="16"/>
      <c r="C16" s="16"/>
      <c r="D16" s="16"/>
      <c r="E16" s="16"/>
      <c r="F16" s="16"/>
      <c r="G16" s="16"/>
    </row>
    <row r="17" spans="1:7" ht="12.75">
      <c r="A17" s="1" t="s">
        <v>9</v>
      </c>
      <c r="B17" s="1">
        <v>100</v>
      </c>
      <c r="C17" s="1">
        <v>100</v>
      </c>
      <c r="D17" s="1">
        <v>100</v>
      </c>
      <c r="E17" s="1">
        <v>100</v>
      </c>
      <c r="F17" s="1">
        <v>100</v>
      </c>
      <c r="G17" s="16">
        <v>100</v>
      </c>
    </row>
    <row r="18" spans="1:7" ht="12.75">
      <c r="A18" s="4" t="s">
        <v>4</v>
      </c>
      <c r="B18" s="13">
        <v>41.9</v>
      </c>
      <c r="C18" s="13">
        <v>48.3</v>
      </c>
      <c r="D18" s="13">
        <v>53.2</v>
      </c>
      <c r="E18" s="13">
        <v>52.3</v>
      </c>
      <c r="F18" s="13">
        <v>59.7</v>
      </c>
      <c r="G18" s="55">
        <v>60.9</v>
      </c>
    </row>
    <row r="19" spans="1:7" ht="12.75">
      <c r="A19" s="4" t="s">
        <v>5</v>
      </c>
      <c r="B19" s="13">
        <v>31.9</v>
      </c>
      <c r="C19" s="13">
        <v>35.7</v>
      </c>
      <c r="D19" s="13">
        <v>35.7</v>
      </c>
      <c r="E19" s="13">
        <v>37.3</v>
      </c>
      <c r="F19" s="13">
        <v>32.1</v>
      </c>
      <c r="G19" s="16">
        <v>31.2</v>
      </c>
    </row>
    <row r="20" spans="1:7" ht="12.75">
      <c r="A20" s="4" t="s">
        <v>6</v>
      </c>
      <c r="B20" s="13">
        <v>15.5</v>
      </c>
      <c r="C20" s="13">
        <v>10.8</v>
      </c>
      <c r="D20" s="13">
        <v>7.7</v>
      </c>
      <c r="E20" s="13">
        <v>7.7</v>
      </c>
      <c r="F20" s="13">
        <v>6.3</v>
      </c>
      <c r="G20" s="16">
        <v>5.9</v>
      </c>
    </row>
    <row r="21" spans="1:7" ht="12.75">
      <c r="A21" s="4" t="s">
        <v>7</v>
      </c>
      <c r="B21" s="13">
        <v>6.1</v>
      </c>
      <c r="C21" s="13">
        <v>3.1</v>
      </c>
      <c r="D21" s="13">
        <v>1.5</v>
      </c>
      <c r="E21" s="13">
        <v>1.5</v>
      </c>
      <c r="F21" s="13">
        <v>1.3</v>
      </c>
      <c r="G21" s="16">
        <v>1.4</v>
      </c>
    </row>
    <row r="22" spans="1:7" ht="12.75">
      <c r="A22" s="4" t="s">
        <v>8</v>
      </c>
      <c r="B22" s="13">
        <v>4.6</v>
      </c>
      <c r="C22" s="13">
        <v>2</v>
      </c>
      <c r="D22" s="13">
        <v>0.8</v>
      </c>
      <c r="E22" s="13">
        <v>0.8</v>
      </c>
      <c r="F22" s="13">
        <v>0.7</v>
      </c>
      <c r="G22" s="16">
        <v>0.7</v>
      </c>
    </row>
    <row r="23" spans="1:7" ht="12.75">
      <c r="A23" s="4"/>
      <c r="G23" s="16"/>
    </row>
    <row r="24" spans="1:7" ht="12.75">
      <c r="A24" s="1" t="s">
        <v>10</v>
      </c>
      <c r="G24" s="16"/>
    </row>
    <row r="25" spans="1:7" ht="12.75">
      <c r="A25" s="4" t="s">
        <v>11</v>
      </c>
      <c r="B25" s="5">
        <v>107921</v>
      </c>
      <c r="C25" s="5">
        <v>55931</v>
      </c>
      <c r="D25" s="5">
        <v>46911</v>
      </c>
      <c r="E25" s="5">
        <v>50732</v>
      </c>
      <c r="F25" s="5">
        <v>56074</v>
      </c>
      <c r="G25" s="17">
        <v>57128</v>
      </c>
    </row>
    <row r="26" spans="1:7" ht="12.75">
      <c r="A26" s="4" t="s">
        <v>12</v>
      </c>
      <c r="B26" s="4">
        <v>97.8</v>
      </c>
      <c r="C26" s="4">
        <v>92.6</v>
      </c>
      <c r="D26" s="4">
        <v>87.2</v>
      </c>
      <c r="E26" s="4">
        <v>79.9</v>
      </c>
      <c r="F26" s="4">
        <v>70.5</v>
      </c>
      <c r="G26" s="18">
        <v>69.6</v>
      </c>
    </row>
    <row r="27" spans="1:7" ht="12.75">
      <c r="A27" s="4" t="s">
        <v>13</v>
      </c>
      <c r="B27" s="5">
        <v>2415</v>
      </c>
      <c r="C27" s="5">
        <v>4478</v>
      </c>
      <c r="D27" s="5">
        <v>6898</v>
      </c>
      <c r="E27" s="5">
        <v>12757</v>
      </c>
      <c r="F27" s="5">
        <v>23473</v>
      </c>
      <c r="G27" s="17">
        <v>24949</v>
      </c>
    </row>
    <row r="28" spans="1:7" ht="12.75">
      <c r="A28" s="4" t="s">
        <v>12</v>
      </c>
      <c r="B28" s="4">
        <v>2.2</v>
      </c>
      <c r="C28" s="4">
        <v>7.4</v>
      </c>
      <c r="D28" s="4">
        <v>12.8</v>
      </c>
      <c r="E28" s="4">
        <v>20.1</v>
      </c>
      <c r="F28" s="4">
        <v>29.5</v>
      </c>
      <c r="G28" s="18">
        <v>30.4</v>
      </c>
    </row>
    <row r="29" spans="1:7" ht="12.75">
      <c r="A29" s="4"/>
      <c r="B29" s="4"/>
      <c r="C29" s="4"/>
      <c r="D29" s="4"/>
      <c r="E29" s="4"/>
      <c r="F29" s="4"/>
      <c r="G29" s="18"/>
    </row>
    <row r="30" spans="1:7" ht="12.75">
      <c r="A30" s="4"/>
      <c r="B30" s="4"/>
      <c r="C30" s="4"/>
      <c r="D30" s="4"/>
      <c r="E30" s="4"/>
      <c r="F30" s="4"/>
      <c r="G30" s="18"/>
    </row>
    <row r="31" spans="1:7" ht="12.75">
      <c r="A31" s="1" t="s">
        <v>14</v>
      </c>
      <c r="B31" s="4">
        <v>2.72</v>
      </c>
      <c r="C31" s="4">
        <v>1.39</v>
      </c>
      <c r="D31" s="4">
        <v>1.14</v>
      </c>
      <c r="E31" s="4">
        <v>1.31</v>
      </c>
      <c r="F31" s="4">
        <v>1.43</v>
      </c>
      <c r="G31" s="110">
        <v>1.45</v>
      </c>
    </row>
    <row r="32" spans="1:7" ht="12.75">
      <c r="A32" s="1" t="s">
        <v>15</v>
      </c>
      <c r="B32" s="4">
        <v>28.3</v>
      </c>
      <c r="C32" s="4">
        <v>28.5</v>
      </c>
      <c r="D32" s="4">
        <v>30.3</v>
      </c>
      <c r="E32" s="4">
        <v>30.9</v>
      </c>
      <c r="F32" s="4">
        <v>30.9</v>
      </c>
      <c r="G32" s="18">
        <v>30.9</v>
      </c>
    </row>
    <row r="33" spans="1:7" ht="6.75" customHeight="1">
      <c r="A33" s="19"/>
      <c r="B33" s="19"/>
      <c r="C33" s="19"/>
      <c r="D33" s="19"/>
      <c r="E33" s="19"/>
      <c r="F33" s="19"/>
      <c r="G33" s="20"/>
    </row>
    <row r="34" ht="15" customHeight="1">
      <c r="A34" s="21" t="s">
        <v>200</v>
      </c>
    </row>
    <row r="36" ht="12.75">
      <c r="A36" s="109" t="s">
        <v>189</v>
      </c>
    </row>
  </sheetData>
  <printOptions/>
  <pageMargins left="0.7874015748031497" right="0.5905511811023623" top="0.984251968503937" bottom="0.98425196850393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I26" sqref="I26"/>
    </sheetView>
  </sheetViews>
  <sheetFormatPr defaultColWidth="9.140625" defaultRowHeight="12.75"/>
  <cols>
    <col min="1" max="1" width="17.7109375" style="0" customWidth="1"/>
    <col min="2" max="3" width="9.7109375" style="0" customWidth="1"/>
    <col min="4" max="4" width="7.7109375" style="0" customWidth="1"/>
    <col min="5" max="5" width="17.7109375" style="0" customWidth="1"/>
    <col min="6" max="7" width="9.7109375" style="0" customWidth="1"/>
    <col min="8" max="16384" width="11.421875" style="0" customWidth="1"/>
  </cols>
  <sheetData>
    <row r="1" spans="1:7" ht="21" customHeight="1">
      <c r="A1" s="108" t="s">
        <v>218</v>
      </c>
      <c r="B1" s="19"/>
      <c r="C1" s="19"/>
      <c r="D1" s="19"/>
      <c r="E1" s="19"/>
      <c r="F1" s="19"/>
      <c r="G1" s="19"/>
    </row>
    <row r="2" spans="1:8" ht="3" customHeight="1">
      <c r="A2" s="1" t="s">
        <v>140</v>
      </c>
      <c r="B2" s="8" t="s">
        <v>141</v>
      </c>
      <c r="C2" s="8"/>
      <c r="D2" s="8"/>
      <c r="E2" s="8"/>
      <c r="F2" s="8"/>
      <c r="G2" s="8"/>
      <c r="H2" s="8"/>
    </row>
    <row r="3" spans="1:8" ht="12.75">
      <c r="A3" s="8" t="s">
        <v>140</v>
      </c>
      <c r="B3" s="8" t="s">
        <v>141</v>
      </c>
      <c r="C3" s="8"/>
      <c r="D3" s="8"/>
      <c r="E3" s="20" t="s">
        <v>142</v>
      </c>
      <c r="F3" s="20"/>
      <c r="G3" s="20"/>
      <c r="H3" s="8"/>
    </row>
    <row r="4" spans="1:8" ht="12.75">
      <c r="A4" s="43" t="s">
        <v>140</v>
      </c>
      <c r="B4" s="43" t="s">
        <v>143</v>
      </c>
      <c r="C4" s="43" t="s">
        <v>144</v>
      </c>
      <c r="D4" s="43"/>
      <c r="E4" s="43" t="s">
        <v>140</v>
      </c>
      <c r="F4" s="43" t="s">
        <v>143</v>
      </c>
      <c r="G4" s="43" t="s">
        <v>144</v>
      </c>
      <c r="H4" s="8"/>
    </row>
    <row r="5" spans="1:8" ht="7.5" customHeight="1">
      <c r="A5" s="8"/>
      <c r="B5" s="8"/>
      <c r="C5" s="8"/>
      <c r="D5" s="8"/>
      <c r="E5" s="8"/>
      <c r="F5" s="8"/>
      <c r="G5" s="8"/>
      <c r="H5" s="8"/>
    </row>
    <row r="6" spans="1:8" ht="12.75">
      <c r="A6" s="8" t="s">
        <v>145</v>
      </c>
      <c r="B6" s="99">
        <v>425</v>
      </c>
      <c r="C6" s="29">
        <v>10.4</v>
      </c>
      <c r="D6" s="57"/>
      <c r="E6" s="8" t="s">
        <v>146</v>
      </c>
      <c r="F6" s="99">
        <v>2369</v>
      </c>
      <c r="G6" s="29">
        <v>14.4</v>
      </c>
      <c r="H6" s="8"/>
    </row>
    <row r="7" spans="1:8" ht="12.75">
      <c r="A7" s="8" t="s">
        <v>147</v>
      </c>
      <c r="B7" s="99">
        <v>1529</v>
      </c>
      <c r="C7" s="29">
        <v>12.7</v>
      </c>
      <c r="D7" s="57"/>
      <c r="E7" s="8" t="s">
        <v>162</v>
      </c>
      <c r="F7" s="99">
        <v>389</v>
      </c>
      <c r="G7" s="29">
        <v>13.9</v>
      </c>
      <c r="H7" s="8"/>
    </row>
    <row r="8" spans="1:8" ht="12.75">
      <c r="A8" s="8" t="s">
        <v>149</v>
      </c>
      <c r="B8" s="99">
        <v>1287</v>
      </c>
      <c r="C8" s="29">
        <v>13.3</v>
      </c>
      <c r="D8" s="57"/>
      <c r="E8" s="8" t="s">
        <v>150</v>
      </c>
      <c r="F8" s="99">
        <v>4941</v>
      </c>
      <c r="G8" s="29">
        <v>13.5</v>
      </c>
      <c r="H8" s="8"/>
    </row>
    <row r="9" spans="1:8" ht="12.75">
      <c r="A9" s="8" t="s">
        <v>151</v>
      </c>
      <c r="B9" s="99">
        <v>186</v>
      </c>
      <c r="C9" s="29">
        <v>9.1</v>
      </c>
      <c r="D9" s="57"/>
      <c r="E9" s="8" t="s">
        <v>154</v>
      </c>
      <c r="F9" s="99">
        <v>1459</v>
      </c>
      <c r="G9" s="29">
        <v>13.4</v>
      </c>
      <c r="H9" s="8"/>
    </row>
    <row r="10" spans="1:8" ht="12.75">
      <c r="A10" s="8" t="s">
        <v>152</v>
      </c>
      <c r="B10" s="99">
        <v>19</v>
      </c>
      <c r="C10" s="29">
        <v>4.8</v>
      </c>
      <c r="D10" s="57"/>
      <c r="E10" s="8" t="s">
        <v>148</v>
      </c>
      <c r="F10" s="99">
        <v>10940</v>
      </c>
      <c r="G10" s="29">
        <v>13.3</v>
      </c>
      <c r="H10" s="8"/>
    </row>
    <row r="11" spans="1:8" ht="12.75">
      <c r="A11" s="8" t="s">
        <v>154</v>
      </c>
      <c r="B11" s="99">
        <v>1459</v>
      </c>
      <c r="C11" s="29">
        <v>13.4</v>
      </c>
      <c r="D11" s="57"/>
      <c r="E11" s="8" t="s">
        <v>149</v>
      </c>
      <c r="F11" s="99">
        <v>1287</v>
      </c>
      <c r="G11" s="29">
        <v>13.3</v>
      </c>
      <c r="H11" s="8"/>
    </row>
    <row r="12" spans="1:8" ht="12.75">
      <c r="A12" s="8" t="s">
        <v>156</v>
      </c>
      <c r="B12" s="99">
        <v>2005</v>
      </c>
      <c r="C12" s="29">
        <v>11.6</v>
      </c>
      <c r="D12" s="57"/>
      <c r="E12" s="8" t="s">
        <v>153</v>
      </c>
      <c r="F12" s="99">
        <v>9771</v>
      </c>
      <c r="G12" s="29">
        <v>13</v>
      </c>
      <c r="H12" s="8"/>
    </row>
    <row r="13" spans="1:8" ht="12.75">
      <c r="A13" s="8" t="s">
        <v>157</v>
      </c>
      <c r="B13" s="99">
        <v>2222</v>
      </c>
      <c r="C13" s="29">
        <v>13</v>
      </c>
      <c r="D13" s="57"/>
      <c r="E13" s="8" t="s">
        <v>157</v>
      </c>
      <c r="F13" s="99">
        <v>2222</v>
      </c>
      <c r="G13" s="29">
        <v>13</v>
      </c>
      <c r="H13" s="8"/>
    </row>
    <row r="14" spans="1:8" ht="12.75">
      <c r="A14" s="8" t="s">
        <v>158</v>
      </c>
      <c r="B14" s="99">
        <v>794</v>
      </c>
      <c r="C14" s="29">
        <v>10.4</v>
      </c>
      <c r="D14" s="57"/>
      <c r="E14" s="8" t="s">
        <v>155</v>
      </c>
      <c r="F14" s="99">
        <v>2840</v>
      </c>
      <c r="G14" s="29">
        <v>12.9</v>
      </c>
      <c r="H14" s="8"/>
    </row>
    <row r="15" spans="1:8" ht="12.75">
      <c r="A15" s="8" t="s">
        <v>160</v>
      </c>
      <c r="B15" s="99">
        <v>1421</v>
      </c>
      <c r="C15" s="29">
        <v>11.8</v>
      </c>
      <c r="D15" s="57"/>
      <c r="E15" s="8" t="s">
        <v>147</v>
      </c>
      <c r="F15" s="99">
        <v>1529</v>
      </c>
      <c r="G15" s="29">
        <v>12.7</v>
      </c>
      <c r="H15" s="8"/>
    </row>
    <row r="16" spans="1:8" ht="12.75">
      <c r="A16" s="8" t="s">
        <v>153</v>
      </c>
      <c r="B16" s="99">
        <v>9771</v>
      </c>
      <c r="C16" s="29">
        <v>13</v>
      </c>
      <c r="D16" s="57"/>
      <c r="E16" s="8" t="s">
        <v>163</v>
      </c>
      <c r="F16" s="99">
        <v>1078</v>
      </c>
      <c r="G16" s="29">
        <v>12.6</v>
      </c>
      <c r="H16" s="8"/>
    </row>
    <row r="17" spans="1:8" ht="12.75">
      <c r="A17" s="8" t="s">
        <v>163</v>
      </c>
      <c r="B17" s="99">
        <v>1078</v>
      </c>
      <c r="C17" s="29">
        <v>12.6</v>
      </c>
      <c r="D17" s="57"/>
      <c r="E17" s="8" t="s">
        <v>159</v>
      </c>
      <c r="F17" s="99">
        <v>1611</v>
      </c>
      <c r="G17" s="29">
        <v>12.3</v>
      </c>
      <c r="H17" s="8"/>
    </row>
    <row r="18" spans="1:8" ht="12.75">
      <c r="A18" s="8" t="s">
        <v>164</v>
      </c>
      <c r="B18" s="99">
        <v>21763</v>
      </c>
      <c r="C18" s="29">
        <v>10</v>
      </c>
      <c r="D18" s="57"/>
      <c r="E18" s="8" t="s">
        <v>172</v>
      </c>
      <c r="F18" s="99">
        <v>162</v>
      </c>
      <c r="G18" s="29">
        <v>12.3</v>
      </c>
      <c r="H18" s="8"/>
    </row>
    <row r="19" spans="1:8" ht="12.75">
      <c r="A19" s="8" t="s">
        <v>166</v>
      </c>
      <c r="B19" s="99">
        <v>351</v>
      </c>
      <c r="C19" s="29">
        <v>8.8</v>
      </c>
      <c r="D19" s="57"/>
      <c r="E19" s="8" t="s">
        <v>161</v>
      </c>
      <c r="F19" s="99">
        <v>4873</v>
      </c>
      <c r="G19" s="29">
        <v>12.1</v>
      </c>
      <c r="H19" s="8"/>
    </row>
    <row r="20" spans="1:8" ht="12.75">
      <c r="A20" s="8" t="s">
        <v>168</v>
      </c>
      <c r="B20" s="99">
        <v>199</v>
      </c>
      <c r="C20" s="29">
        <v>11.8</v>
      </c>
      <c r="D20" s="57"/>
      <c r="E20" s="8" t="s">
        <v>178</v>
      </c>
      <c r="F20" s="99">
        <v>409</v>
      </c>
      <c r="G20" s="29">
        <v>12.1</v>
      </c>
      <c r="H20" s="8"/>
    </row>
    <row r="21" spans="1:8" ht="12.75">
      <c r="A21" s="8" t="s">
        <v>169</v>
      </c>
      <c r="B21" s="99">
        <v>188</v>
      </c>
      <c r="C21" s="29">
        <v>9.4</v>
      </c>
      <c r="D21" s="57"/>
      <c r="E21" s="8" t="s">
        <v>183</v>
      </c>
      <c r="F21" s="99">
        <v>112</v>
      </c>
      <c r="G21" s="29">
        <v>12.1</v>
      </c>
      <c r="H21" s="8"/>
    </row>
    <row r="22" spans="1:8" ht="12.75">
      <c r="A22" s="8" t="s">
        <v>159</v>
      </c>
      <c r="B22" s="99">
        <v>1611</v>
      </c>
      <c r="C22" s="29">
        <v>12.3</v>
      </c>
      <c r="D22" s="57"/>
      <c r="E22" s="8" t="s">
        <v>167</v>
      </c>
      <c r="F22" s="99">
        <v>1758</v>
      </c>
      <c r="G22" s="29">
        <v>12</v>
      </c>
      <c r="H22" s="8"/>
    </row>
    <row r="23" spans="1:8" ht="12.75">
      <c r="A23" s="8" t="s">
        <v>171</v>
      </c>
      <c r="B23" s="99">
        <v>155</v>
      </c>
      <c r="C23" s="29">
        <v>8</v>
      </c>
      <c r="D23" s="57"/>
      <c r="E23" s="8" t="s">
        <v>165</v>
      </c>
      <c r="F23" s="99">
        <v>1719</v>
      </c>
      <c r="G23" s="29">
        <v>11.9</v>
      </c>
      <c r="H23" s="8"/>
    </row>
    <row r="24" spans="1:8" ht="12.75">
      <c r="A24" s="8" t="s">
        <v>173</v>
      </c>
      <c r="B24" s="99">
        <v>584</v>
      </c>
      <c r="C24" s="29">
        <v>11.2</v>
      </c>
      <c r="D24" s="57"/>
      <c r="E24" s="8" t="s">
        <v>170</v>
      </c>
      <c r="F24" s="99">
        <v>2188</v>
      </c>
      <c r="G24" s="29">
        <v>11.8</v>
      </c>
      <c r="H24" s="8"/>
    </row>
    <row r="25" spans="1:8" ht="12.75">
      <c r="A25" s="8" t="s">
        <v>146</v>
      </c>
      <c r="B25" s="99">
        <v>2369</v>
      </c>
      <c r="C25" s="29">
        <v>14.4</v>
      </c>
      <c r="D25" s="57"/>
      <c r="E25" s="8" t="s">
        <v>160</v>
      </c>
      <c r="F25" s="99">
        <v>1421</v>
      </c>
      <c r="G25" s="29">
        <v>11.8</v>
      </c>
      <c r="H25" s="8"/>
    </row>
    <row r="26" spans="1:8" ht="12.75">
      <c r="A26" s="8" t="s">
        <v>161</v>
      </c>
      <c r="B26" s="99">
        <v>4873</v>
      </c>
      <c r="C26" s="29">
        <v>12.1</v>
      </c>
      <c r="D26" s="57"/>
      <c r="E26" s="8" t="s">
        <v>168</v>
      </c>
      <c r="F26" s="99">
        <v>199</v>
      </c>
      <c r="G26" s="29">
        <v>11.8</v>
      </c>
      <c r="H26" s="8"/>
    </row>
    <row r="27" spans="1:8" ht="12.75">
      <c r="A27" s="8" t="s">
        <v>175</v>
      </c>
      <c r="B27" s="99">
        <v>709</v>
      </c>
      <c r="C27" s="29">
        <v>11</v>
      </c>
      <c r="D27" s="57"/>
      <c r="E27" s="8" t="s">
        <v>156</v>
      </c>
      <c r="F27" s="99">
        <v>2005</v>
      </c>
      <c r="G27" s="29">
        <v>11.6</v>
      </c>
      <c r="H27" s="8"/>
    </row>
    <row r="28" spans="1:8" ht="12.75">
      <c r="A28" s="8" t="s">
        <v>177</v>
      </c>
      <c r="B28" s="99">
        <v>325</v>
      </c>
      <c r="C28" s="29">
        <v>8.7</v>
      </c>
      <c r="D28" s="57"/>
      <c r="E28" s="8" t="s">
        <v>173</v>
      </c>
      <c r="F28" s="99">
        <v>584</v>
      </c>
      <c r="G28" s="29">
        <v>11.2</v>
      </c>
      <c r="H28" s="8"/>
    </row>
    <row r="29" spans="1:8" ht="12.75">
      <c r="A29" s="8" t="s">
        <v>165</v>
      </c>
      <c r="B29" s="99">
        <v>1719</v>
      </c>
      <c r="C29" s="29">
        <v>11.9</v>
      </c>
      <c r="D29" s="57"/>
      <c r="E29" s="8" t="s">
        <v>174</v>
      </c>
      <c r="F29" s="99">
        <v>377</v>
      </c>
      <c r="G29" s="29">
        <v>11.1</v>
      </c>
      <c r="H29" s="8"/>
    </row>
    <row r="30" spans="1:8" ht="12.75">
      <c r="A30" s="8" t="s">
        <v>179</v>
      </c>
      <c r="B30" s="99">
        <v>107</v>
      </c>
      <c r="C30" s="29">
        <v>8.6</v>
      </c>
      <c r="D30" s="57"/>
      <c r="E30" s="8" t="s">
        <v>175</v>
      </c>
      <c r="F30" s="99">
        <v>709</v>
      </c>
      <c r="G30" s="29">
        <v>11</v>
      </c>
      <c r="H30" s="8"/>
    </row>
    <row r="31" spans="1:8" ht="12.75">
      <c r="A31" s="8" t="s">
        <v>180</v>
      </c>
      <c r="B31" s="99">
        <v>61</v>
      </c>
      <c r="C31" s="29">
        <v>8.7</v>
      </c>
      <c r="D31" s="57"/>
      <c r="E31" s="8" t="s">
        <v>176</v>
      </c>
      <c r="F31" s="99">
        <v>227</v>
      </c>
      <c r="G31" s="29">
        <v>10.7</v>
      </c>
      <c r="H31" s="8"/>
    </row>
    <row r="32" spans="1:8" ht="12.75">
      <c r="A32" s="8" t="s">
        <v>178</v>
      </c>
      <c r="B32" s="99">
        <v>409</v>
      </c>
      <c r="C32" s="29">
        <v>12.1</v>
      </c>
      <c r="D32" s="57"/>
      <c r="E32" s="8" t="s">
        <v>158</v>
      </c>
      <c r="F32" s="99">
        <v>794</v>
      </c>
      <c r="G32" s="29">
        <v>10.4</v>
      </c>
      <c r="H32" s="8"/>
    </row>
    <row r="33" spans="1:8" ht="12.75">
      <c r="A33" s="8" t="s">
        <v>162</v>
      </c>
      <c r="B33" s="99">
        <v>389</v>
      </c>
      <c r="C33" s="29">
        <v>13.9</v>
      </c>
      <c r="D33" s="57"/>
      <c r="E33" s="8" t="s">
        <v>145</v>
      </c>
      <c r="F33" s="99">
        <v>425</v>
      </c>
      <c r="G33" s="29">
        <v>10.4</v>
      </c>
      <c r="H33" s="8"/>
    </row>
    <row r="34" spans="1:8" ht="12.75">
      <c r="A34" s="8" t="s">
        <v>181</v>
      </c>
      <c r="B34" s="99">
        <v>72</v>
      </c>
      <c r="C34" s="29">
        <v>7.5</v>
      </c>
      <c r="D34" s="57"/>
      <c r="E34" s="8" t="s">
        <v>164</v>
      </c>
      <c r="F34" s="99">
        <v>21763</v>
      </c>
      <c r="G34" s="29">
        <v>10</v>
      </c>
      <c r="H34" s="8"/>
    </row>
    <row r="35" spans="1:8" ht="12.75">
      <c r="A35" s="8" t="s">
        <v>182</v>
      </c>
      <c r="B35" s="99">
        <v>140</v>
      </c>
      <c r="C35" s="29">
        <v>6.3</v>
      </c>
      <c r="D35" s="57"/>
      <c r="E35" s="8" t="s">
        <v>169</v>
      </c>
      <c r="F35" s="99">
        <v>188</v>
      </c>
      <c r="G35" s="29">
        <v>9.4</v>
      </c>
      <c r="H35" s="8"/>
    </row>
    <row r="36" spans="1:8" ht="12.75">
      <c r="A36" s="8" t="s">
        <v>184</v>
      </c>
      <c r="B36" s="99">
        <v>208</v>
      </c>
      <c r="C36" s="29">
        <v>7.9</v>
      </c>
      <c r="D36" s="57"/>
      <c r="E36" s="8" t="s">
        <v>151</v>
      </c>
      <c r="F36" s="99">
        <v>186</v>
      </c>
      <c r="G36" s="29">
        <v>9.1</v>
      </c>
      <c r="H36" s="8"/>
    </row>
    <row r="37" spans="1:8" ht="12.75">
      <c r="A37" s="8" t="s">
        <v>176</v>
      </c>
      <c r="B37" s="99">
        <v>227</v>
      </c>
      <c r="C37" s="29">
        <v>10.7</v>
      </c>
      <c r="D37" s="57"/>
      <c r="E37" s="8" t="s">
        <v>166</v>
      </c>
      <c r="F37" s="99">
        <v>351</v>
      </c>
      <c r="G37" s="29">
        <v>8.8</v>
      </c>
      <c r="H37" s="8"/>
    </row>
    <row r="38" spans="1:8" ht="12.75">
      <c r="A38" s="8" t="s">
        <v>170</v>
      </c>
      <c r="B38" s="99">
        <v>2188</v>
      </c>
      <c r="C38" s="29">
        <v>11.8</v>
      </c>
      <c r="D38" s="57"/>
      <c r="E38" s="8" t="s">
        <v>177</v>
      </c>
      <c r="F38" s="99">
        <v>325</v>
      </c>
      <c r="G38" s="29">
        <v>8.7</v>
      </c>
      <c r="H38" s="8"/>
    </row>
    <row r="39" spans="1:8" ht="12.75">
      <c r="A39" s="8" t="s">
        <v>167</v>
      </c>
      <c r="B39" s="99">
        <v>1758</v>
      </c>
      <c r="C39" s="29">
        <v>12</v>
      </c>
      <c r="D39" s="57"/>
      <c r="E39" s="8" t="s">
        <v>180</v>
      </c>
      <c r="F39" s="99">
        <v>61</v>
      </c>
      <c r="G39" s="29">
        <v>8.7</v>
      </c>
      <c r="H39" s="8"/>
    </row>
    <row r="40" spans="1:8" ht="12.75">
      <c r="A40" s="8" t="s">
        <v>172</v>
      </c>
      <c r="B40" s="99">
        <v>162</v>
      </c>
      <c r="C40" s="29">
        <v>12.3</v>
      </c>
      <c r="D40" s="57"/>
      <c r="E40" s="8" t="s">
        <v>179</v>
      </c>
      <c r="F40" s="99">
        <v>107</v>
      </c>
      <c r="G40" s="29">
        <v>8.6</v>
      </c>
      <c r="H40" s="8"/>
    </row>
    <row r="41" spans="1:8" ht="12.75">
      <c r="A41" s="8" t="s">
        <v>155</v>
      </c>
      <c r="B41" s="99">
        <v>2840</v>
      </c>
      <c r="C41" s="29">
        <v>12.9</v>
      </c>
      <c r="D41" s="57"/>
      <c r="E41" s="8" t="s">
        <v>185</v>
      </c>
      <c r="F41" s="99">
        <v>104</v>
      </c>
      <c r="G41" s="29">
        <v>8.2</v>
      </c>
      <c r="H41" s="8"/>
    </row>
    <row r="42" spans="1:8" ht="12.75">
      <c r="A42" s="8" t="s">
        <v>185</v>
      </c>
      <c r="B42" s="99">
        <v>104</v>
      </c>
      <c r="C42" s="29">
        <v>8.2</v>
      </c>
      <c r="D42" s="57"/>
      <c r="E42" s="8" t="s">
        <v>171</v>
      </c>
      <c r="F42" s="99">
        <v>155</v>
      </c>
      <c r="G42" s="29">
        <v>8</v>
      </c>
      <c r="H42" s="8"/>
    </row>
    <row r="43" spans="1:8" ht="12.75">
      <c r="A43" s="8" t="s">
        <v>174</v>
      </c>
      <c r="B43" s="99">
        <v>377</v>
      </c>
      <c r="C43" s="29">
        <v>11.1</v>
      </c>
      <c r="D43" s="57"/>
      <c r="E43" s="8" t="s">
        <v>184</v>
      </c>
      <c r="F43" s="99">
        <v>208</v>
      </c>
      <c r="G43" s="29">
        <v>7.9</v>
      </c>
      <c r="H43" s="8"/>
    </row>
    <row r="44" spans="1:8" ht="12.75">
      <c r="A44" s="8" t="s">
        <v>183</v>
      </c>
      <c r="B44" s="99">
        <v>112</v>
      </c>
      <c r="C44" s="29">
        <v>12.1</v>
      </c>
      <c r="D44" s="57"/>
      <c r="E44" s="8" t="s">
        <v>181</v>
      </c>
      <c r="F44" s="99">
        <v>72</v>
      </c>
      <c r="G44" s="29">
        <v>7.5</v>
      </c>
      <c r="H44" s="8"/>
    </row>
    <row r="45" spans="1:8" ht="12.75">
      <c r="A45" s="8" t="s">
        <v>148</v>
      </c>
      <c r="B45" s="99">
        <v>10940</v>
      </c>
      <c r="C45" s="29">
        <v>13.3</v>
      </c>
      <c r="D45" s="57"/>
      <c r="E45" s="8" t="s">
        <v>182</v>
      </c>
      <c r="F45" s="99">
        <v>140</v>
      </c>
      <c r="G45" s="29">
        <v>6.3</v>
      </c>
      <c r="H45" s="8"/>
    </row>
    <row r="46" spans="1:8" ht="12.75">
      <c r="A46" s="8" t="s">
        <v>150</v>
      </c>
      <c r="B46" s="99">
        <v>4941</v>
      </c>
      <c r="C46" s="29">
        <v>13.5</v>
      </c>
      <c r="D46" s="57"/>
      <c r="E46" s="8" t="s">
        <v>152</v>
      </c>
      <c r="F46" s="99">
        <v>19</v>
      </c>
      <c r="G46" s="29">
        <v>4.8</v>
      </c>
      <c r="H46" s="8"/>
    </row>
    <row r="47" spans="1:8" ht="9" customHeight="1">
      <c r="A47" s="8"/>
      <c r="B47" s="99"/>
      <c r="C47" s="29"/>
      <c r="D47" s="57"/>
      <c r="E47" s="8"/>
      <c r="F47" s="99"/>
      <c r="G47" s="29"/>
      <c r="H47" s="8"/>
    </row>
    <row r="48" spans="1:8" ht="12.75">
      <c r="A48" s="100" t="s">
        <v>49</v>
      </c>
      <c r="B48" s="101">
        <f>SUM(B6:B47)</f>
        <v>82077</v>
      </c>
      <c r="C48" s="53">
        <v>11.7</v>
      </c>
      <c r="D48" s="57"/>
      <c r="E48" s="1" t="s">
        <v>49</v>
      </c>
      <c r="F48" s="101">
        <f>SUM(F6:F47)</f>
        <v>82077</v>
      </c>
      <c r="G48" s="102">
        <v>11.7</v>
      </c>
      <c r="H48" s="8"/>
    </row>
    <row r="49" spans="1:8" ht="9" customHeight="1">
      <c r="A49" s="8"/>
      <c r="B49" s="8"/>
      <c r="C49" s="29"/>
      <c r="D49" s="57"/>
      <c r="E49" s="8"/>
      <c r="F49" s="99"/>
      <c r="G49" s="29"/>
      <c r="H49" s="8"/>
    </row>
    <row r="50" spans="1:8" ht="12.75">
      <c r="A50" s="103" t="s">
        <v>91</v>
      </c>
      <c r="B50" s="99">
        <v>55186</v>
      </c>
      <c r="C50" s="29">
        <v>11.6</v>
      </c>
      <c r="D50" s="57"/>
      <c r="E50" s="103" t="s">
        <v>43</v>
      </c>
      <c r="F50" s="99">
        <v>8258</v>
      </c>
      <c r="G50" s="29">
        <v>12.5</v>
      </c>
      <c r="H50" s="8"/>
    </row>
    <row r="51" spans="1:8" ht="12.75">
      <c r="A51" s="103" t="s">
        <v>43</v>
      </c>
      <c r="B51" s="99">
        <v>8258</v>
      </c>
      <c r="C51" s="29">
        <v>12.5</v>
      </c>
      <c r="D51" s="57"/>
      <c r="E51" s="103" t="s">
        <v>44</v>
      </c>
      <c r="F51" s="99">
        <v>6825</v>
      </c>
      <c r="G51" s="29">
        <v>12.5</v>
      </c>
      <c r="H51" s="8"/>
    </row>
    <row r="52" spans="1:8" ht="12.75">
      <c r="A52" s="103" t="s">
        <v>44</v>
      </c>
      <c r="B52" s="99">
        <v>6825</v>
      </c>
      <c r="C52" s="29">
        <v>12.5</v>
      </c>
      <c r="D52" s="57"/>
      <c r="E52" s="103" t="s">
        <v>47</v>
      </c>
      <c r="F52" s="99">
        <v>5696</v>
      </c>
      <c r="G52" s="29">
        <v>11.9</v>
      </c>
      <c r="H52" s="8"/>
    </row>
    <row r="53" spans="1:8" ht="12.75">
      <c r="A53" s="103" t="s">
        <v>45</v>
      </c>
      <c r="B53" s="99">
        <v>1747</v>
      </c>
      <c r="C53" s="29">
        <v>10</v>
      </c>
      <c r="D53" s="57"/>
      <c r="E53" s="103" t="s">
        <v>91</v>
      </c>
      <c r="F53" s="99">
        <v>55186</v>
      </c>
      <c r="G53" s="29">
        <v>11.6</v>
      </c>
      <c r="H53" s="8"/>
    </row>
    <row r="54" spans="1:8" ht="12.75">
      <c r="A54" s="103" t="s">
        <v>46</v>
      </c>
      <c r="B54" s="99">
        <v>3681</v>
      </c>
      <c r="C54" s="29">
        <v>11.1</v>
      </c>
      <c r="D54" s="57"/>
      <c r="E54" s="103" t="s">
        <v>46</v>
      </c>
      <c r="F54" s="99">
        <v>3681</v>
      </c>
      <c r="G54" s="29">
        <v>11.1</v>
      </c>
      <c r="H54" s="8"/>
    </row>
    <row r="55" spans="1:8" ht="12.75">
      <c r="A55" s="103" t="s">
        <v>47</v>
      </c>
      <c r="B55" s="99">
        <v>5696</v>
      </c>
      <c r="C55" s="29">
        <v>11.9</v>
      </c>
      <c r="D55" s="57"/>
      <c r="E55" s="103" t="s">
        <v>45</v>
      </c>
      <c r="F55" s="99">
        <v>1747</v>
      </c>
      <c r="G55" s="29">
        <v>10</v>
      </c>
      <c r="H55" s="8"/>
    </row>
    <row r="56" spans="1:8" ht="12.75">
      <c r="A56" s="4" t="s">
        <v>186</v>
      </c>
      <c r="B56" s="99">
        <v>684</v>
      </c>
      <c r="C56" s="29">
        <v>9.8</v>
      </c>
      <c r="D56" s="57"/>
      <c r="E56" s="4" t="s">
        <v>186</v>
      </c>
      <c r="F56" s="99">
        <v>684</v>
      </c>
      <c r="G56" s="29">
        <v>9.8</v>
      </c>
      <c r="H56" s="8"/>
    </row>
    <row r="57" spans="1:8" ht="6.75" customHeight="1">
      <c r="A57" s="20"/>
      <c r="B57" s="20"/>
      <c r="C57" s="20"/>
      <c r="D57" s="104"/>
      <c r="E57" s="20"/>
      <c r="F57" s="20"/>
      <c r="G57" s="20"/>
      <c r="H57" s="8"/>
    </row>
    <row r="58" spans="1:8" ht="12.75">
      <c r="A58" s="21" t="s">
        <v>18</v>
      </c>
      <c r="B58" s="99"/>
      <c r="C58" s="29"/>
      <c r="D58" s="57"/>
      <c r="E58" s="8"/>
      <c r="F58" s="8"/>
      <c r="G58" s="8"/>
      <c r="H58" s="8"/>
    </row>
    <row r="59" spans="1:8" ht="12.75">
      <c r="A59" s="8"/>
      <c r="B59" s="8"/>
      <c r="C59" s="8"/>
      <c r="D59" s="8"/>
      <c r="E59" s="8"/>
      <c r="F59" s="8"/>
      <c r="G59" s="8"/>
      <c r="H59" s="8"/>
    </row>
  </sheetData>
  <printOptions/>
  <pageMargins left="0.7874015748031497" right="0.5118110236220472" top="0.984251968503937" bottom="0.98425196850393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B27"/>
  <sheetViews>
    <sheetView workbookViewId="0" topLeftCell="A1">
      <selection activeCell="I26" sqref="I26"/>
    </sheetView>
  </sheetViews>
  <sheetFormatPr defaultColWidth="9.140625" defaultRowHeight="12.75"/>
  <cols>
    <col min="1" max="16384" width="11.421875" style="0" customWidth="1"/>
  </cols>
  <sheetData>
    <row r="1" ht="12.75">
      <c r="A1" s="7" t="s">
        <v>219</v>
      </c>
    </row>
    <row r="2" spans="1:210" ht="12.75">
      <c r="A2" s="25"/>
      <c r="B2" s="20"/>
      <c r="C2" s="20"/>
      <c r="D2" s="20"/>
      <c r="E2" s="20"/>
      <c r="F2" s="19"/>
      <c r="G2" s="19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</row>
    <row r="3" spans="1:210" ht="12.75">
      <c r="A3" s="50"/>
      <c r="B3" s="51"/>
      <c r="C3" s="51" t="s">
        <v>96</v>
      </c>
      <c r="D3" s="51"/>
      <c r="E3" s="51" t="s">
        <v>101</v>
      </c>
      <c r="F3" s="51" t="s">
        <v>97</v>
      </c>
      <c r="G3" s="51" t="s">
        <v>99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</row>
    <row r="4" spans="1:210" s="10" customFormat="1" ht="12.75" customHeight="1">
      <c r="A4" s="19"/>
      <c r="B4" s="27" t="s">
        <v>0</v>
      </c>
      <c r="C4" s="52" t="s">
        <v>95</v>
      </c>
      <c r="D4" s="43" t="s">
        <v>94</v>
      </c>
      <c r="E4" s="43" t="s">
        <v>102</v>
      </c>
      <c r="F4" s="43" t="s">
        <v>98</v>
      </c>
      <c r="G4" s="43" t="s">
        <v>100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</row>
    <row r="5" spans="2:210" ht="6.75" customHeight="1">
      <c r="B5" s="8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</row>
    <row r="6" spans="1:7" ht="13.5" customHeight="1">
      <c r="A6" s="49">
        <v>1996</v>
      </c>
      <c r="B6" s="5">
        <v>54560</v>
      </c>
      <c r="C6" s="13">
        <v>1.4</v>
      </c>
      <c r="D6" s="13">
        <v>8.9</v>
      </c>
      <c r="E6" s="58">
        <v>1.15</v>
      </c>
      <c r="F6" s="13">
        <v>30.4</v>
      </c>
      <c r="G6" s="29">
        <v>13.6</v>
      </c>
    </row>
    <row r="7" spans="1:7" ht="13.5" customHeight="1">
      <c r="A7" s="46">
        <v>1997</v>
      </c>
      <c r="B7" s="5">
        <v>56701</v>
      </c>
      <c r="C7" s="13">
        <v>3.8</v>
      </c>
      <c r="D7" s="13">
        <v>9.3</v>
      </c>
      <c r="E7" s="58">
        <v>1.19</v>
      </c>
      <c r="F7" s="13">
        <v>30.7</v>
      </c>
      <c r="G7" s="29">
        <v>15.3</v>
      </c>
    </row>
    <row r="8" spans="1:7" ht="13.5" customHeight="1">
      <c r="A8" s="49">
        <v>1998</v>
      </c>
      <c r="B8" s="5">
        <v>56572</v>
      </c>
      <c r="C8" s="13">
        <v>-0.2</v>
      </c>
      <c r="D8" s="13">
        <v>9.2</v>
      </c>
      <c r="E8" s="58">
        <v>1.18</v>
      </c>
      <c r="F8" s="13">
        <v>30.8</v>
      </c>
      <c r="G8" s="29">
        <v>16.4</v>
      </c>
    </row>
    <row r="9" spans="1:7" ht="13.5" customHeight="1">
      <c r="A9" s="46">
        <v>1999</v>
      </c>
      <c r="B9" s="5">
        <v>59359</v>
      </c>
      <c r="C9" s="13">
        <v>4.9</v>
      </c>
      <c r="D9" s="13">
        <v>9.7</v>
      </c>
      <c r="E9" s="58">
        <v>1.23</v>
      </c>
      <c r="F9" s="13">
        <v>30.9</v>
      </c>
      <c r="G9" s="29">
        <v>18.4</v>
      </c>
    </row>
    <row r="10" spans="1:7" ht="13.5" customHeight="1">
      <c r="A10" s="49">
        <v>2000</v>
      </c>
      <c r="B10" s="5">
        <v>63489</v>
      </c>
      <c r="C10" s="29">
        <v>7</v>
      </c>
      <c r="D10" s="29">
        <v>10.3</v>
      </c>
      <c r="E10" s="57">
        <v>1.31</v>
      </c>
      <c r="F10" s="29">
        <v>30.9</v>
      </c>
      <c r="G10" s="29">
        <v>20.1</v>
      </c>
    </row>
    <row r="11" spans="1:7" ht="13.5" customHeight="1">
      <c r="A11" s="46">
        <v>2001</v>
      </c>
      <c r="B11" s="5">
        <v>64722</v>
      </c>
      <c r="C11" s="13">
        <v>1.9</v>
      </c>
      <c r="D11" s="13">
        <v>10.4</v>
      </c>
      <c r="E11" s="58">
        <v>1.32</v>
      </c>
      <c r="F11" s="13">
        <v>30.9</v>
      </c>
      <c r="G11" s="13">
        <v>22.3</v>
      </c>
    </row>
    <row r="12" spans="1:7" ht="13.5" customHeight="1">
      <c r="A12" s="49">
        <v>2002</v>
      </c>
      <c r="B12" s="5">
        <v>68315</v>
      </c>
      <c r="C12" s="29">
        <v>5.6</v>
      </c>
      <c r="D12" s="29">
        <v>10.7</v>
      </c>
      <c r="E12" s="57">
        <v>1.33</v>
      </c>
      <c r="F12" s="29">
        <v>30.9</v>
      </c>
      <c r="G12" s="29">
        <v>24.7</v>
      </c>
    </row>
    <row r="13" spans="1:7" ht="13.5" customHeight="1">
      <c r="A13" s="46">
        <v>2003</v>
      </c>
      <c r="B13" s="5">
        <v>72980</v>
      </c>
      <c r="C13" s="13">
        <v>6.8</v>
      </c>
      <c r="D13" s="13">
        <v>11.1</v>
      </c>
      <c r="E13" s="58">
        <v>1.38</v>
      </c>
      <c r="F13" s="13">
        <v>30.9</v>
      </c>
      <c r="G13" s="29">
        <v>26</v>
      </c>
    </row>
    <row r="14" spans="1:7" s="14" customFormat="1" ht="13.5" customHeight="1">
      <c r="A14" s="46">
        <v>2004</v>
      </c>
      <c r="B14" s="5">
        <v>76687</v>
      </c>
      <c r="C14" s="13">
        <v>5.1</v>
      </c>
      <c r="D14" s="13">
        <v>11.4</v>
      </c>
      <c r="E14" s="58">
        <v>1.41</v>
      </c>
      <c r="F14" s="13">
        <v>30.8</v>
      </c>
      <c r="G14" s="29">
        <v>28.1</v>
      </c>
    </row>
    <row r="15" spans="1:7" s="14" customFormat="1" ht="13.5" customHeight="1">
      <c r="A15" s="46">
        <v>2005</v>
      </c>
      <c r="B15" s="5">
        <v>79547</v>
      </c>
      <c r="C15" s="13">
        <v>3.7</v>
      </c>
      <c r="D15" s="13">
        <v>11.57</v>
      </c>
      <c r="E15" s="58">
        <v>1.43</v>
      </c>
      <c r="F15" s="13">
        <v>30.9</v>
      </c>
      <c r="G15" s="29">
        <v>29.5</v>
      </c>
    </row>
    <row r="16" spans="1:7" s="56" customFormat="1" ht="13.5" customHeight="1">
      <c r="A16" s="54">
        <v>2006</v>
      </c>
      <c r="B16" s="3">
        <v>82077</v>
      </c>
      <c r="C16" s="53">
        <v>3.2</v>
      </c>
      <c r="D16" s="53">
        <v>11.7</v>
      </c>
      <c r="E16" s="59">
        <v>1.45</v>
      </c>
      <c r="F16" s="53">
        <v>30.9</v>
      </c>
      <c r="G16" s="55">
        <v>30.4</v>
      </c>
    </row>
    <row r="17" spans="1:7" ht="6.75" customHeight="1">
      <c r="A17" s="19"/>
      <c r="B17" s="19"/>
      <c r="C17" s="19"/>
      <c r="D17" s="19"/>
      <c r="E17" s="19"/>
      <c r="F17" s="19"/>
      <c r="G17" s="19"/>
    </row>
    <row r="18" ht="17.25" customHeight="1">
      <c r="A18" s="21" t="s">
        <v>18</v>
      </c>
    </row>
    <row r="20" spans="1:6" ht="12.75">
      <c r="A20" s="6"/>
      <c r="B20" s="6"/>
      <c r="C20" s="6"/>
      <c r="D20" s="6"/>
      <c r="E20" s="6"/>
      <c r="F20" s="6"/>
    </row>
    <row r="21" spans="1:6" ht="12.75">
      <c r="A21" s="6"/>
      <c r="B21" s="6"/>
      <c r="C21" s="6"/>
      <c r="D21" s="6"/>
      <c r="E21" s="6"/>
      <c r="F21" s="6"/>
    </row>
    <row r="22" spans="1:6" ht="12.75">
      <c r="A22" s="6"/>
      <c r="B22" s="6"/>
      <c r="C22" s="6"/>
      <c r="D22" s="6"/>
      <c r="E22" s="6"/>
      <c r="F22" s="6"/>
    </row>
    <row r="23" spans="1:6" ht="12.75">
      <c r="A23" s="6"/>
      <c r="B23" s="6"/>
      <c r="C23" s="6"/>
      <c r="D23" s="6"/>
      <c r="E23" s="6"/>
      <c r="F23" s="6"/>
    </row>
    <row r="24" spans="1:6" ht="12.75">
      <c r="A24" s="6"/>
      <c r="B24" s="6"/>
      <c r="C24" s="6"/>
      <c r="D24" s="6"/>
      <c r="E24" s="6"/>
      <c r="F24" s="6"/>
    </row>
    <row r="25" spans="1:6" ht="12.75">
      <c r="A25" s="6"/>
      <c r="B25" s="6"/>
      <c r="C25" s="6"/>
      <c r="D25" s="6"/>
      <c r="E25" s="6"/>
      <c r="F25" s="6"/>
    </row>
    <row r="26" spans="1:6" ht="12.75">
      <c r="A26" s="6"/>
      <c r="B26" s="6"/>
      <c r="C26" s="6"/>
      <c r="D26" s="6"/>
      <c r="E26" s="6"/>
      <c r="F26" s="6"/>
    </row>
    <row r="27" spans="1:6" ht="12.75">
      <c r="A27" s="6"/>
      <c r="B27" s="6"/>
      <c r="C27" s="6"/>
      <c r="D27" s="6"/>
      <c r="E27" s="6"/>
      <c r="F27" s="6"/>
    </row>
  </sheetData>
  <printOptions/>
  <pageMargins left="0.7874015748031497" right="0.75" top="0.984251968503937" bottom="0.98425196850393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D42"/>
  <sheetViews>
    <sheetView workbookViewId="0" topLeftCell="A1">
      <selection activeCell="I26" sqref="I26"/>
    </sheetView>
  </sheetViews>
  <sheetFormatPr defaultColWidth="9.140625" defaultRowHeight="12.75"/>
  <cols>
    <col min="1" max="1" width="15.140625" style="0" customWidth="1"/>
    <col min="2" max="7" width="9.421875" style="0" customWidth="1"/>
    <col min="8" max="16384" width="11.421875" style="0" customWidth="1"/>
  </cols>
  <sheetData>
    <row r="1" ht="12.75">
      <c r="A1" s="7" t="s">
        <v>220</v>
      </c>
    </row>
    <row r="3" spans="1:212" ht="12.75">
      <c r="A3" s="7"/>
      <c r="B3" s="19"/>
      <c r="C3" s="19"/>
      <c r="D3" s="19"/>
      <c r="E3" s="20"/>
      <c r="F3" s="19"/>
      <c r="G3" s="19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</row>
    <row r="4" spans="1:212" s="10" customFormat="1" ht="21.75" customHeight="1">
      <c r="A4" s="9"/>
      <c r="B4" s="26">
        <v>1995</v>
      </c>
      <c r="C4" s="26">
        <v>2000</v>
      </c>
      <c r="D4" s="74">
        <v>2003</v>
      </c>
      <c r="E4" s="74">
        <v>2004</v>
      </c>
      <c r="F4" s="74">
        <v>2005</v>
      </c>
      <c r="G4" s="66">
        <v>2006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</row>
    <row r="5" ht="6.75" customHeight="1"/>
    <row r="6" spans="1:7" ht="12.75" customHeight="1">
      <c r="A6" s="1" t="s">
        <v>193</v>
      </c>
      <c r="B6" s="71" t="s">
        <v>103</v>
      </c>
      <c r="C6" s="71" t="s">
        <v>103</v>
      </c>
      <c r="D6" s="71" t="s">
        <v>103</v>
      </c>
      <c r="E6" s="71" t="s">
        <v>103</v>
      </c>
      <c r="F6" s="71" t="s">
        <v>103</v>
      </c>
      <c r="G6" s="8"/>
    </row>
    <row r="7" spans="1:7" ht="12.75" customHeight="1">
      <c r="A7" s="4" t="s">
        <v>122</v>
      </c>
      <c r="B7" s="73">
        <v>1.44</v>
      </c>
      <c r="C7" s="73" t="s">
        <v>103</v>
      </c>
      <c r="D7" s="73" t="s">
        <v>103</v>
      </c>
      <c r="E7" s="73">
        <v>1.51</v>
      </c>
      <c r="F7" s="73">
        <v>1.52</v>
      </c>
      <c r="G7" s="71" t="s">
        <v>103</v>
      </c>
    </row>
    <row r="8" spans="1:7" ht="12.75" customHeight="1">
      <c r="A8" s="4" t="s">
        <v>194</v>
      </c>
      <c r="B8" s="73">
        <v>1.42</v>
      </c>
      <c r="C8" s="73" t="s">
        <v>199</v>
      </c>
      <c r="D8" s="73" t="s">
        <v>199</v>
      </c>
      <c r="E8" s="73" t="s">
        <v>199</v>
      </c>
      <c r="F8" s="73" t="s">
        <v>199</v>
      </c>
      <c r="G8" s="71" t="s">
        <v>199</v>
      </c>
    </row>
    <row r="9" spans="1:7" ht="12.75">
      <c r="A9" s="4" t="s">
        <v>195</v>
      </c>
      <c r="B9" s="73">
        <v>1.36</v>
      </c>
      <c r="C9" s="73" t="s">
        <v>199</v>
      </c>
      <c r="D9" s="73" t="s">
        <v>199</v>
      </c>
      <c r="E9" s="73">
        <v>1.51</v>
      </c>
      <c r="F9" s="73" t="s">
        <v>199</v>
      </c>
      <c r="G9" s="71" t="s">
        <v>199</v>
      </c>
    </row>
    <row r="10" spans="1:7" ht="12.75">
      <c r="A10" s="4" t="s">
        <v>107</v>
      </c>
      <c r="B10" s="58">
        <v>1.56</v>
      </c>
      <c r="C10" s="73" t="s">
        <v>199</v>
      </c>
      <c r="D10" s="73" t="s">
        <v>199</v>
      </c>
      <c r="E10" s="73" t="s">
        <v>199</v>
      </c>
      <c r="F10" s="73" t="s">
        <v>199</v>
      </c>
      <c r="G10" s="71" t="s">
        <v>199</v>
      </c>
    </row>
    <row r="11" spans="1:7" ht="12.75">
      <c r="A11" s="4" t="s">
        <v>196</v>
      </c>
      <c r="B11" s="58">
        <v>1.23</v>
      </c>
      <c r="C11" s="58">
        <v>1.26</v>
      </c>
      <c r="D11" s="57">
        <v>1.23</v>
      </c>
      <c r="E11" s="57">
        <v>1.29</v>
      </c>
      <c r="F11" s="57">
        <v>1.31</v>
      </c>
      <c r="G11" s="127">
        <v>0.71</v>
      </c>
    </row>
    <row r="12" spans="1:7" ht="12.75" customHeight="1">
      <c r="A12" s="4" t="s">
        <v>197</v>
      </c>
      <c r="B12" s="58">
        <v>1.28</v>
      </c>
      <c r="C12" s="58">
        <v>1.14</v>
      </c>
      <c r="D12" s="57">
        <v>1.18</v>
      </c>
      <c r="E12" s="57">
        <v>1.22</v>
      </c>
      <c r="F12" s="57">
        <v>1.28</v>
      </c>
      <c r="G12" s="127">
        <v>1.33</v>
      </c>
    </row>
    <row r="13" spans="1:7" ht="12.75">
      <c r="A13" s="4" t="s">
        <v>108</v>
      </c>
      <c r="B13" s="58">
        <v>1.8</v>
      </c>
      <c r="C13" s="58">
        <v>1.78</v>
      </c>
      <c r="D13" s="57">
        <v>1.76</v>
      </c>
      <c r="E13" s="57">
        <v>1.78</v>
      </c>
      <c r="F13" s="57">
        <v>1.8</v>
      </c>
      <c r="G13" s="127">
        <v>1.83</v>
      </c>
    </row>
    <row r="14" spans="1:7" ht="12.75">
      <c r="A14" s="4" t="s">
        <v>105</v>
      </c>
      <c r="B14" s="58">
        <v>1.25</v>
      </c>
      <c r="C14" s="58">
        <v>1.38</v>
      </c>
      <c r="D14" s="57">
        <v>1.34</v>
      </c>
      <c r="E14" s="57">
        <v>1.36</v>
      </c>
      <c r="F14" s="57">
        <v>1.34</v>
      </c>
      <c r="G14" s="127">
        <v>1.32</v>
      </c>
    </row>
    <row r="15" spans="1:7" s="72" customFormat="1" ht="12.75" customHeight="1">
      <c r="A15" s="4" t="s">
        <v>125</v>
      </c>
      <c r="B15" s="58">
        <v>1.38</v>
      </c>
      <c r="C15" s="58">
        <v>1.39</v>
      </c>
      <c r="D15" s="58">
        <v>1.37</v>
      </c>
      <c r="E15" s="58">
        <v>1.47</v>
      </c>
      <c r="F15" s="58">
        <v>1.5</v>
      </c>
      <c r="G15" s="59">
        <v>1.55</v>
      </c>
    </row>
    <row r="16" spans="1:7" ht="12.75">
      <c r="A16" s="4" t="s">
        <v>112</v>
      </c>
      <c r="B16" s="58">
        <v>1.31</v>
      </c>
      <c r="C16" s="58">
        <v>1.26</v>
      </c>
      <c r="D16" s="57">
        <v>1.28</v>
      </c>
      <c r="E16" s="57">
        <v>1.3</v>
      </c>
      <c r="F16" s="57">
        <v>1.33</v>
      </c>
      <c r="G16" s="127">
        <v>1.39</v>
      </c>
    </row>
    <row r="17" spans="1:7" ht="12.75">
      <c r="A17" s="4" t="s">
        <v>109</v>
      </c>
      <c r="B17" s="58">
        <v>1.17</v>
      </c>
      <c r="C17" s="58">
        <v>1.23</v>
      </c>
      <c r="D17" s="58">
        <v>1.31</v>
      </c>
      <c r="E17" s="58">
        <v>1.33</v>
      </c>
      <c r="F17" s="58">
        <v>1.35</v>
      </c>
      <c r="G17" s="71" t="s">
        <v>199</v>
      </c>
    </row>
    <row r="18" spans="1:7" ht="12.75">
      <c r="A18" s="4" t="s">
        <v>111</v>
      </c>
      <c r="B18" s="73" t="s">
        <v>199</v>
      </c>
      <c r="C18" s="58">
        <v>1.89</v>
      </c>
      <c r="D18" s="57">
        <v>1.89</v>
      </c>
      <c r="E18" s="57">
        <v>1.92</v>
      </c>
      <c r="F18" s="57">
        <v>1.94</v>
      </c>
      <c r="G18" s="127">
        <v>2</v>
      </c>
    </row>
    <row r="19" spans="1:7" ht="12.75">
      <c r="A19" s="4" t="s">
        <v>114</v>
      </c>
      <c r="B19" s="58">
        <v>1.84</v>
      </c>
      <c r="C19" s="58">
        <v>1.89</v>
      </c>
      <c r="D19" s="57">
        <v>1.97</v>
      </c>
      <c r="E19" s="57">
        <v>1.94</v>
      </c>
      <c r="F19" s="57">
        <v>1.86</v>
      </c>
      <c r="G19" s="127">
        <v>1.93</v>
      </c>
    </row>
    <row r="20" spans="1:7" ht="12.75">
      <c r="A20" s="4" t="s">
        <v>115</v>
      </c>
      <c r="B20" s="58">
        <v>1.19</v>
      </c>
      <c r="C20" s="58">
        <v>1.26</v>
      </c>
      <c r="D20" s="57">
        <v>1.29</v>
      </c>
      <c r="E20" s="122" t="s">
        <v>199</v>
      </c>
      <c r="F20" s="57">
        <v>1.32</v>
      </c>
      <c r="G20" s="128" t="s">
        <v>199</v>
      </c>
    </row>
    <row r="21" spans="1:7" s="72" customFormat="1" ht="12.75" customHeight="1">
      <c r="A21" s="4" t="s">
        <v>123</v>
      </c>
      <c r="B21" s="58">
        <v>2.03</v>
      </c>
      <c r="C21" s="73">
        <v>1.64</v>
      </c>
      <c r="D21" s="73">
        <v>1.5</v>
      </c>
      <c r="E21" s="58">
        <v>1.49</v>
      </c>
      <c r="F21" s="73">
        <v>1.42</v>
      </c>
      <c r="G21" s="71">
        <v>1.47</v>
      </c>
    </row>
    <row r="22" spans="1:7" s="4" customFormat="1" ht="12.75" customHeight="1">
      <c r="A22" s="4" t="s">
        <v>127</v>
      </c>
      <c r="B22" s="58">
        <v>0.38</v>
      </c>
      <c r="C22" s="58">
        <v>1.24</v>
      </c>
      <c r="D22" s="58">
        <v>1.29</v>
      </c>
      <c r="E22" s="58">
        <v>0.55</v>
      </c>
      <c r="F22" s="58">
        <v>1.31</v>
      </c>
      <c r="G22" s="59">
        <v>1.35</v>
      </c>
    </row>
    <row r="23" spans="1:7" s="4" customFormat="1" ht="12.75" customHeight="1">
      <c r="A23" s="4" t="s">
        <v>128</v>
      </c>
      <c r="B23" s="58">
        <v>1.55</v>
      </c>
      <c r="C23" s="58">
        <v>1.39</v>
      </c>
      <c r="D23" s="58">
        <v>1.26</v>
      </c>
      <c r="E23" s="58">
        <v>1.26</v>
      </c>
      <c r="F23" s="58">
        <v>1.27</v>
      </c>
      <c r="G23" s="59">
        <v>1.31</v>
      </c>
    </row>
    <row r="24" spans="1:7" ht="12.75">
      <c r="A24" s="4" t="s">
        <v>116</v>
      </c>
      <c r="B24" s="58">
        <v>1.7</v>
      </c>
      <c r="C24" s="58">
        <v>1.76</v>
      </c>
      <c r="D24" s="57">
        <v>1.63</v>
      </c>
      <c r="E24" s="57">
        <v>1.25</v>
      </c>
      <c r="F24" s="57">
        <v>1.66</v>
      </c>
      <c r="G24" s="127">
        <v>1.65</v>
      </c>
    </row>
    <row r="25" spans="1:7" s="4" customFormat="1" ht="12.75" customHeight="1">
      <c r="A25" s="4" t="s">
        <v>126</v>
      </c>
      <c r="B25" s="58">
        <v>1.57</v>
      </c>
      <c r="C25" s="58">
        <v>1.32</v>
      </c>
      <c r="D25" s="58">
        <v>1.27</v>
      </c>
      <c r="E25" s="58">
        <v>1.28</v>
      </c>
      <c r="F25" s="58">
        <v>1.31</v>
      </c>
      <c r="G25" s="59">
        <v>1.34</v>
      </c>
    </row>
    <row r="26" spans="1:7" ht="12.75" customHeight="1">
      <c r="A26" s="4" t="s">
        <v>129</v>
      </c>
      <c r="B26" s="73" t="s">
        <v>199</v>
      </c>
      <c r="C26" s="73" t="s">
        <v>199</v>
      </c>
      <c r="D26" s="73" t="s">
        <v>199</v>
      </c>
      <c r="E26" s="73" t="s">
        <v>199</v>
      </c>
      <c r="F26" s="73">
        <v>1.38</v>
      </c>
      <c r="G26" s="71">
        <v>1.41</v>
      </c>
    </row>
    <row r="27" spans="1:7" ht="12.75">
      <c r="A27" s="4" t="s">
        <v>113</v>
      </c>
      <c r="B27" s="58">
        <v>1.53</v>
      </c>
      <c r="C27" s="58">
        <v>1.72</v>
      </c>
      <c r="D27" s="57">
        <v>1.75</v>
      </c>
      <c r="E27" s="57">
        <v>1.73</v>
      </c>
      <c r="F27" s="57">
        <v>1.71</v>
      </c>
      <c r="G27" s="127">
        <v>1.7</v>
      </c>
    </row>
    <row r="28" spans="1:7" ht="12.75">
      <c r="A28" s="4" t="s">
        <v>106</v>
      </c>
      <c r="B28" s="58">
        <v>1.42</v>
      </c>
      <c r="C28" s="58">
        <v>1.36</v>
      </c>
      <c r="D28" s="57">
        <v>1.38</v>
      </c>
      <c r="E28" s="57">
        <v>1.42</v>
      </c>
      <c r="F28" s="57">
        <v>1.41</v>
      </c>
      <c r="G28" s="127">
        <v>1.4</v>
      </c>
    </row>
    <row r="29" spans="1:7" ht="12.75" customHeight="1">
      <c r="A29" s="4" t="s">
        <v>130</v>
      </c>
      <c r="B29" s="58">
        <v>1.62</v>
      </c>
      <c r="C29" s="58">
        <v>1.35</v>
      </c>
      <c r="D29" s="57">
        <v>1.22</v>
      </c>
      <c r="E29" s="57">
        <v>1.23</v>
      </c>
      <c r="F29" s="57">
        <v>1.24</v>
      </c>
      <c r="G29" s="127">
        <v>1.27</v>
      </c>
    </row>
    <row r="30" spans="1:7" ht="12.75">
      <c r="A30" s="4" t="s">
        <v>117</v>
      </c>
      <c r="B30" s="58">
        <v>1.41</v>
      </c>
      <c r="C30" s="58">
        <v>1.55</v>
      </c>
      <c r="D30" s="57">
        <v>1.44</v>
      </c>
      <c r="E30" s="57">
        <v>1.4</v>
      </c>
      <c r="F30" s="57">
        <v>1.4</v>
      </c>
      <c r="G30" s="127">
        <v>1.35</v>
      </c>
    </row>
    <row r="31" spans="1:7" s="72" customFormat="1" ht="12.75" customHeight="1">
      <c r="A31" s="4" t="s">
        <v>124</v>
      </c>
      <c r="B31" s="58">
        <v>1.29</v>
      </c>
      <c r="C31" s="58">
        <v>1.26</v>
      </c>
      <c r="D31" s="58">
        <v>1.2</v>
      </c>
      <c r="E31" s="58">
        <v>1.25</v>
      </c>
      <c r="F31" s="58">
        <v>1.26</v>
      </c>
      <c r="G31" s="59">
        <v>1.31</v>
      </c>
    </row>
    <row r="32" spans="1:7" ht="12.75" customHeight="1">
      <c r="A32" s="4" t="s">
        <v>131</v>
      </c>
      <c r="B32" s="58">
        <v>1.52</v>
      </c>
      <c r="C32" s="58">
        <v>1.29</v>
      </c>
      <c r="D32" s="57">
        <v>1.2</v>
      </c>
      <c r="E32" s="57">
        <v>1.24</v>
      </c>
      <c r="F32" s="57">
        <v>1.25</v>
      </c>
      <c r="G32" s="127">
        <v>1.24</v>
      </c>
    </row>
    <row r="33" spans="1:7" ht="12.75" customHeight="1">
      <c r="A33" s="4" t="s">
        <v>198</v>
      </c>
      <c r="B33" s="58">
        <v>1.41</v>
      </c>
      <c r="C33" s="58">
        <v>1.39</v>
      </c>
      <c r="D33" s="57">
        <v>1.27</v>
      </c>
      <c r="E33" s="57">
        <v>1.29</v>
      </c>
      <c r="F33" s="57">
        <v>1.32</v>
      </c>
      <c r="G33" s="127">
        <v>1.31</v>
      </c>
    </row>
    <row r="34" spans="1:7" ht="12.75">
      <c r="A34" s="4" t="s">
        <v>110</v>
      </c>
      <c r="B34" s="58">
        <v>1.81</v>
      </c>
      <c r="C34" s="58">
        <v>1.73</v>
      </c>
      <c r="D34" s="57">
        <v>1.77</v>
      </c>
      <c r="E34" s="57">
        <v>1.8</v>
      </c>
      <c r="F34" s="57">
        <v>1.8</v>
      </c>
      <c r="G34" s="127">
        <v>1.84</v>
      </c>
    </row>
    <row r="35" spans="1:7" ht="12.75">
      <c r="A35" s="4" t="s">
        <v>119</v>
      </c>
      <c r="B35" s="58">
        <v>1.73</v>
      </c>
      <c r="C35" s="58">
        <v>1.54</v>
      </c>
      <c r="D35" s="57">
        <v>1.71</v>
      </c>
      <c r="E35" s="57">
        <v>1.75</v>
      </c>
      <c r="F35" s="57">
        <v>1.77</v>
      </c>
      <c r="G35" s="127">
        <v>1.85</v>
      </c>
    </row>
    <row r="36" spans="1:7" ht="12.75">
      <c r="A36" s="4" t="s">
        <v>118</v>
      </c>
      <c r="B36" s="58">
        <v>1.71</v>
      </c>
      <c r="C36" s="58">
        <v>1.64</v>
      </c>
      <c r="D36" s="57">
        <v>1.71</v>
      </c>
      <c r="E36" s="57">
        <v>1.77</v>
      </c>
      <c r="F36" s="57">
        <v>1.78</v>
      </c>
      <c r="G36" s="127">
        <v>1.84</v>
      </c>
    </row>
    <row r="37" spans="1:7" ht="12.75" customHeight="1">
      <c r="A37" s="4"/>
      <c r="B37" s="58"/>
      <c r="C37" s="58"/>
      <c r="D37" s="57"/>
      <c r="E37" s="57"/>
      <c r="F37" s="57"/>
      <c r="G37" s="57"/>
    </row>
    <row r="38" spans="1:7" ht="12.75">
      <c r="A38" s="67" t="s">
        <v>49</v>
      </c>
      <c r="B38" s="61">
        <v>1.14</v>
      </c>
      <c r="C38" s="61">
        <v>1.29</v>
      </c>
      <c r="D38" s="61">
        <v>1.37</v>
      </c>
      <c r="E38" s="61">
        <v>1.41</v>
      </c>
      <c r="F38" s="61">
        <v>1.43</v>
      </c>
      <c r="G38" s="61"/>
    </row>
    <row r="39" spans="1:7" ht="6.75" customHeight="1">
      <c r="A39" s="19"/>
      <c r="B39" s="19"/>
      <c r="C39" s="19"/>
      <c r="D39" s="19"/>
      <c r="E39" s="19"/>
      <c r="F39" s="19"/>
      <c r="G39" s="19"/>
    </row>
    <row r="40" ht="17.25" customHeight="1">
      <c r="A40" s="21" t="s">
        <v>120</v>
      </c>
    </row>
    <row r="42" ht="12.75">
      <c r="A42" s="109"/>
    </row>
  </sheetData>
  <printOptions/>
  <pageMargins left="0.7874015748031497" right="0.75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I26" sqref="I26"/>
    </sheetView>
  </sheetViews>
  <sheetFormatPr defaultColWidth="9.140625" defaultRowHeight="12.75"/>
  <cols>
    <col min="1" max="1" width="15.140625" style="48" customWidth="1"/>
    <col min="2" max="3" width="14.421875" style="0" customWidth="1"/>
    <col min="4" max="16384" width="11.421875" style="0" customWidth="1"/>
  </cols>
  <sheetData>
    <row r="1" ht="12.75">
      <c r="A1" s="44" t="s">
        <v>121</v>
      </c>
    </row>
    <row r="2" spans="1:3" ht="12.75">
      <c r="A2" s="45"/>
      <c r="B2" s="19"/>
      <c r="C2" s="19"/>
    </row>
    <row r="3" spans="1:3" s="8" customFormat="1" ht="15" customHeight="1">
      <c r="A3" s="46"/>
      <c r="B3" s="131" t="s">
        <v>93</v>
      </c>
      <c r="C3" s="131"/>
    </row>
    <row r="4" spans="1:3" s="8" customFormat="1" ht="15" customHeight="1">
      <c r="A4" s="47"/>
      <c r="B4" s="43" t="s">
        <v>104</v>
      </c>
      <c r="C4" s="43" t="s">
        <v>92</v>
      </c>
    </row>
    <row r="5" ht="6.75" customHeight="1"/>
    <row r="6" spans="1:7" ht="12.75">
      <c r="A6" s="46">
        <v>1985</v>
      </c>
      <c r="B6" s="62">
        <v>51.56</v>
      </c>
      <c r="C6" s="62">
        <v>48.44</v>
      </c>
      <c r="G6" s="8"/>
    </row>
    <row r="7" spans="1:7" ht="12.75">
      <c r="A7" s="46">
        <v>1986</v>
      </c>
      <c r="B7" s="62">
        <v>51.41</v>
      </c>
      <c r="C7" s="62">
        <v>48.59</v>
      </c>
      <c r="G7" s="8"/>
    </row>
    <row r="8" spans="1:7" ht="12.75">
      <c r="A8" s="46">
        <v>1987</v>
      </c>
      <c r="B8" s="62">
        <v>51.95</v>
      </c>
      <c r="C8" s="62">
        <v>48</v>
      </c>
      <c r="G8" s="8"/>
    </row>
    <row r="9" spans="1:7" ht="12.75">
      <c r="A9" s="46">
        <v>1988</v>
      </c>
      <c r="B9" s="62">
        <v>51.68</v>
      </c>
      <c r="C9" s="62">
        <v>48.32</v>
      </c>
      <c r="G9" s="8"/>
    </row>
    <row r="10" spans="1:7" ht="12.75">
      <c r="A10" s="46">
        <v>1989</v>
      </c>
      <c r="B10" s="62">
        <v>51.91</v>
      </c>
      <c r="C10" s="62">
        <v>48.09</v>
      </c>
      <c r="G10" s="8"/>
    </row>
    <row r="11" spans="1:7" ht="12.75">
      <c r="A11" s="46">
        <v>1990</v>
      </c>
      <c r="B11" s="62">
        <v>51.86</v>
      </c>
      <c r="C11" s="62">
        <v>48.14</v>
      </c>
      <c r="G11" s="8"/>
    </row>
    <row r="12" spans="1:7" ht="12.75">
      <c r="A12" s="46">
        <v>1991</v>
      </c>
      <c r="B12" s="62">
        <v>51.64</v>
      </c>
      <c r="C12" s="62">
        <v>48.36</v>
      </c>
      <c r="G12" s="8"/>
    </row>
    <row r="13" spans="1:7" ht="12.75">
      <c r="A13" s="46">
        <v>1992</v>
      </c>
      <c r="B13" s="62">
        <v>51.41</v>
      </c>
      <c r="C13" s="62">
        <v>48.59</v>
      </c>
      <c r="G13" s="8"/>
    </row>
    <row r="14" spans="1:7" ht="12.75">
      <c r="A14" s="46">
        <v>1993</v>
      </c>
      <c r="B14" s="62">
        <v>51.58</v>
      </c>
      <c r="C14" s="62">
        <v>48.42</v>
      </c>
      <c r="G14" s="8"/>
    </row>
    <row r="15" spans="1:7" ht="12.75">
      <c r="A15" s="46">
        <v>1994</v>
      </c>
      <c r="B15" s="62">
        <v>51.36</v>
      </c>
      <c r="C15" s="62">
        <v>48.64</v>
      </c>
      <c r="G15" s="8"/>
    </row>
    <row r="16" spans="1:7" ht="12.75">
      <c r="A16" s="46">
        <v>1995</v>
      </c>
      <c r="B16" s="62">
        <v>51.7</v>
      </c>
      <c r="C16" s="62">
        <v>48.3</v>
      </c>
      <c r="G16" s="8"/>
    </row>
    <row r="17" spans="1:7" ht="12.75">
      <c r="A17" s="46">
        <v>1996</v>
      </c>
      <c r="B17" s="62">
        <v>51.95</v>
      </c>
      <c r="C17" s="62">
        <v>48</v>
      </c>
      <c r="G17" s="8"/>
    </row>
    <row r="18" spans="1:7" ht="12.75">
      <c r="A18" s="46">
        <v>1997</v>
      </c>
      <c r="B18" s="62">
        <v>51.56</v>
      </c>
      <c r="C18" s="62">
        <v>48.44</v>
      </c>
      <c r="G18" s="8"/>
    </row>
    <row r="19" spans="1:7" ht="12.75">
      <c r="A19" s="46">
        <v>1998</v>
      </c>
      <c r="B19" s="62">
        <v>51.96</v>
      </c>
      <c r="C19" s="62">
        <v>48.04</v>
      </c>
      <c r="G19" s="8"/>
    </row>
    <row r="20" spans="1:7" ht="12.75">
      <c r="A20" s="46">
        <v>1999</v>
      </c>
      <c r="B20" s="62">
        <v>51.28</v>
      </c>
      <c r="C20" s="62">
        <v>48.72</v>
      </c>
      <c r="G20" s="8"/>
    </row>
    <row r="21" spans="1:7" ht="12.75">
      <c r="A21" s="46">
        <v>2000</v>
      </c>
      <c r="B21" s="62">
        <v>51.46</v>
      </c>
      <c r="C21" s="62">
        <v>48.54</v>
      </c>
      <c r="G21" s="8"/>
    </row>
    <row r="22" spans="1:7" ht="12.75">
      <c r="A22" s="46">
        <v>2001</v>
      </c>
      <c r="B22" s="62">
        <v>51.4</v>
      </c>
      <c r="C22" s="62">
        <v>48.6</v>
      </c>
      <c r="G22" s="8"/>
    </row>
    <row r="23" spans="1:7" ht="12.75">
      <c r="A23" s="46">
        <v>2002</v>
      </c>
      <c r="B23" s="62">
        <v>51.6</v>
      </c>
      <c r="C23" s="62">
        <v>48.4</v>
      </c>
      <c r="G23" s="8"/>
    </row>
    <row r="24" spans="1:3" s="7" customFormat="1" ht="12.75">
      <c r="A24" s="69">
        <v>2003</v>
      </c>
      <c r="B24" s="70">
        <v>51.73</v>
      </c>
      <c r="C24" s="70">
        <v>48.27</v>
      </c>
    </row>
    <row r="25" spans="1:3" s="7" customFormat="1" ht="12.75">
      <c r="A25" s="69">
        <v>2004</v>
      </c>
      <c r="B25" s="70">
        <v>51.4</v>
      </c>
      <c r="C25" s="70">
        <v>48.6</v>
      </c>
    </row>
    <row r="26" spans="1:3" s="7" customFormat="1" ht="12.75">
      <c r="A26" s="69">
        <v>2005</v>
      </c>
      <c r="B26" s="70">
        <v>51.8</v>
      </c>
      <c r="C26" s="70">
        <v>48.2</v>
      </c>
    </row>
    <row r="27" spans="1:3" s="7" customFormat="1" ht="12.75">
      <c r="A27" s="60">
        <v>2006</v>
      </c>
      <c r="B27" s="63">
        <v>51.7</v>
      </c>
      <c r="C27" s="63">
        <v>48.3</v>
      </c>
    </row>
    <row r="28" spans="1:3" ht="6.75" customHeight="1">
      <c r="A28" s="19"/>
      <c r="B28" s="19"/>
      <c r="C28" s="19"/>
    </row>
    <row r="29" ht="17.25" customHeight="1">
      <c r="A29" s="21" t="s">
        <v>18</v>
      </c>
    </row>
    <row r="30" ht="12.75">
      <c r="A30"/>
    </row>
  </sheetData>
  <mergeCells count="1">
    <mergeCell ref="B3:C3"/>
  </mergeCells>
  <printOptions/>
  <pageMargins left="0.7874015748031497" right="0.75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8"/>
  <sheetViews>
    <sheetView workbookViewId="0" topLeftCell="A1">
      <selection activeCell="I26" sqref="I26"/>
    </sheetView>
  </sheetViews>
  <sheetFormatPr defaultColWidth="9.140625" defaultRowHeight="12.75"/>
  <cols>
    <col min="1" max="1" width="11.421875" style="6" customWidth="1"/>
    <col min="2" max="2" width="13.140625" style="6" customWidth="1"/>
    <col min="3" max="3" width="7.28125" style="6" customWidth="1"/>
    <col min="4" max="4" width="11.00390625" style="6" customWidth="1"/>
    <col min="5" max="9" width="7.28125" style="6" customWidth="1"/>
    <col min="10" max="10" width="5.28125" style="6" customWidth="1"/>
    <col min="11" max="25" width="11.421875" style="6" customWidth="1"/>
    <col min="26" max="26" width="9.7109375" style="6" customWidth="1"/>
    <col min="27" max="16384" width="11.421875" style="6" customWidth="1"/>
  </cols>
  <sheetData>
    <row r="1" spans="1:9" s="75" customFormat="1" ht="24.75" customHeight="1">
      <c r="A1" s="94" t="s">
        <v>190</v>
      </c>
      <c r="B1" s="95"/>
      <c r="C1" s="95"/>
      <c r="D1" s="95"/>
      <c r="E1" s="95"/>
      <c r="F1" s="95"/>
      <c r="G1" s="111"/>
      <c r="H1" s="95"/>
      <c r="I1" s="96"/>
    </row>
    <row r="2" spans="1:10" ht="21.75" customHeight="1">
      <c r="A2" s="97"/>
      <c r="B2" s="97"/>
      <c r="C2" s="123">
        <v>1996</v>
      </c>
      <c r="D2" s="123">
        <v>2001</v>
      </c>
      <c r="E2" s="123">
        <v>2002</v>
      </c>
      <c r="F2" s="123">
        <v>2003</v>
      </c>
      <c r="G2" s="123">
        <v>2004</v>
      </c>
      <c r="H2" s="123">
        <v>2005</v>
      </c>
      <c r="I2" s="98">
        <v>2006</v>
      </c>
      <c r="J2" s="76"/>
    </row>
    <row r="3" spans="1:9" ht="12.75" customHeight="1">
      <c r="A3" s="4"/>
      <c r="B3" s="4"/>
      <c r="C3" s="4"/>
      <c r="D3" s="4"/>
      <c r="E3" s="4"/>
      <c r="F3" s="4"/>
      <c r="G3" s="88"/>
      <c r="H3" s="88"/>
      <c r="I3" s="88"/>
    </row>
    <row r="4" spans="1:9" ht="12.75" customHeight="1">
      <c r="A4" s="88" t="s">
        <v>132</v>
      </c>
      <c r="B4" s="88"/>
      <c r="C4" s="89">
        <v>34.34319516263758</v>
      </c>
      <c r="D4" s="89">
        <v>40.04192799063675</v>
      </c>
      <c r="E4" s="89">
        <v>41.47114328542783</v>
      </c>
      <c r="F4" s="89">
        <v>43.423444396011895</v>
      </c>
      <c r="G4" s="13">
        <v>44.96162842941731</v>
      </c>
      <c r="H4" s="13">
        <v>45.8</v>
      </c>
      <c r="I4" s="53">
        <v>46.4</v>
      </c>
    </row>
    <row r="5" spans="1:9" ht="9" customHeight="1">
      <c r="A5" s="4"/>
      <c r="B5" s="4"/>
      <c r="C5" s="89"/>
      <c r="D5" s="89"/>
      <c r="E5" s="89"/>
      <c r="F5" s="89"/>
      <c r="G5" s="13"/>
      <c r="H5" s="13"/>
      <c r="I5" s="53"/>
    </row>
    <row r="6" spans="1:18" ht="12.75" customHeight="1">
      <c r="A6" s="90">
        <v>15</v>
      </c>
      <c r="B6" s="90"/>
      <c r="C6" s="89">
        <v>0.5850140815576261</v>
      </c>
      <c r="D6" s="89">
        <v>1.4648283372087305</v>
      </c>
      <c r="E6" s="89">
        <v>1.2762489895133942</v>
      </c>
      <c r="F6" s="89">
        <v>1.6492819509896661</v>
      </c>
      <c r="G6" s="13">
        <v>1.3065028769191824</v>
      </c>
      <c r="H6" s="13">
        <v>1.7</v>
      </c>
      <c r="I6" s="53">
        <v>1.5</v>
      </c>
      <c r="K6" s="80"/>
      <c r="L6" s="79"/>
      <c r="M6" s="81"/>
      <c r="N6" s="81"/>
      <c r="O6" s="81"/>
      <c r="P6" s="81"/>
      <c r="R6" s="82"/>
    </row>
    <row r="7" spans="1:16" ht="12.75" customHeight="1">
      <c r="A7" s="90">
        <v>16</v>
      </c>
      <c r="B7" s="90"/>
      <c r="C7" s="89">
        <v>2.0089312117662836</v>
      </c>
      <c r="D7" s="89">
        <v>4.126591275343899</v>
      </c>
      <c r="E7" s="89">
        <v>3.748945874928101</v>
      </c>
      <c r="F7" s="89">
        <v>4.0159313007705535</v>
      </c>
      <c r="G7" s="13">
        <v>4.724233509520077</v>
      </c>
      <c r="H7" s="13">
        <v>4.6</v>
      </c>
      <c r="I7" s="53">
        <v>4.7</v>
      </c>
      <c r="K7" s="83"/>
      <c r="L7" s="79"/>
      <c r="M7" s="81"/>
      <c r="N7" s="81"/>
      <c r="O7" s="81"/>
      <c r="P7" s="81"/>
    </row>
    <row r="8" spans="1:16" ht="12.75" customHeight="1">
      <c r="A8" s="90">
        <v>17</v>
      </c>
      <c r="B8" s="90"/>
      <c r="C8" s="89">
        <v>4.440194625987052</v>
      </c>
      <c r="D8" s="89">
        <v>6.865885183163117</v>
      </c>
      <c r="E8" s="89">
        <v>7.90530998117225</v>
      </c>
      <c r="F8" s="89">
        <v>8.124327504800075</v>
      </c>
      <c r="G8" s="13">
        <v>8.354286802538194</v>
      </c>
      <c r="H8" s="13">
        <v>8.1</v>
      </c>
      <c r="I8" s="53">
        <v>9.6</v>
      </c>
      <c r="K8" s="83"/>
      <c r="L8" s="79"/>
      <c r="M8" s="81"/>
      <c r="N8" s="81"/>
      <c r="O8" s="81"/>
      <c r="P8" s="81"/>
    </row>
    <row r="9" spans="1:16" ht="12.75" customHeight="1">
      <c r="A9" s="90">
        <v>18</v>
      </c>
      <c r="B9" s="90"/>
      <c r="C9" s="89">
        <v>6.536152683040856</v>
      </c>
      <c r="D9" s="89">
        <v>11.849841472848862</v>
      </c>
      <c r="E9" s="89">
        <v>12.008039707171427</v>
      </c>
      <c r="F9" s="89">
        <v>14.450725450122297</v>
      </c>
      <c r="G9" s="13">
        <v>14.354234697480951</v>
      </c>
      <c r="H9" s="13">
        <v>13.7</v>
      </c>
      <c r="I9" s="53">
        <v>15.5</v>
      </c>
      <c r="K9" s="83"/>
      <c r="L9" s="79"/>
      <c r="M9" s="81"/>
      <c r="N9" s="81"/>
      <c r="O9" s="81"/>
      <c r="P9" s="81"/>
    </row>
    <row r="10" spans="1:16" ht="12.75" customHeight="1">
      <c r="A10" s="90">
        <v>19</v>
      </c>
      <c r="B10" s="90"/>
      <c r="C10" s="89">
        <v>9.420692740666265</v>
      </c>
      <c r="D10" s="89">
        <v>14.801213189688454</v>
      </c>
      <c r="E10" s="89">
        <v>17.787811587732083</v>
      </c>
      <c r="F10" s="89">
        <v>18.65995517285595</v>
      </c>
      <c r="G10" s="13">
        <v>21.440891764000252</v>
      </c>
      <c r="H10" s="13">
        <v>21.3</v>
      </c>
      <c r="I10" s="53">
        <v>22.4</v>
      </c>
      <c r="K10" s="83"/>
      <c r="L10" s="79"/>
      <c r="M10" s="81"/>
      <c r="N10" s="81"/>
      <c r="O10" s="81"/>
      <c r="P10" s="81"/>
    </row>
    <row r="11" spans="1:16" ht="12.75" customHeight="1">
      <c r="A11" s="88" t="s">
        <v>133</v>
      </c>
      <c r="B11" s="88"/>
      <c r="C11" s="89">
        <v>4.853449862547522</v>
      </c>
      <c r="D11" s="89">
        <v>8.203365463307874</v>
      </c>
      <c r="E11" s="89">
        <v>8.968716947612375</v>
      </c>
      <c r="F11" s="89">
        <v>9.77857348095305</v>
      </c>
      <c r="G11" s="13">
        <v>10.416227487363868</v>
      </c>
      <c r="H11" s="13">
        <v>10.2</v>
      </c>
      <c r="I11" s="53">
        <v>11</v>
      </c>
      <c r="L11" s="79"/>
      <c r="M11" s="81"/>
      <c r="N11" s="81"/>
      <c r="O11" s="81"/>
      <c r="P11" s="81"/>
    </row>
    <row r="12" spans="1:16" ht="9" customHeight="1">
      <c r="A12" s="90"/>
      <c r="B12" s="90"/>
      <c r="C12" s="89"/>
      <c r="D12" s="89"/>
      <c r="E12" s="89"/>
      <c r="F12" s="89"/>
      <c r="G12" s="89"/>
      <c r="H12" s="89"/>
      <c r="I12" s="91"/>
      <c r="K12" s="83"/>
      <c r="L12" s="79"/>
      <c r="M12" s="81"/>
      <c r="N12" s="81"/>
      <c r="O12" s="81"/>
      <c r="P12" s="81"/>
    </row>
    <row r="13" spans="1:16" ht="12.75" customHeight="1">
      <c r="A13" s="90">
        <v>20</v>
      </c>
      <c r="B13" s="90"/>
      <c r="C13" s="89">
        <v>11.889828304799574</v>
      </c>
      <c r="D13" s="89">
        <v>18.285695135947886</v>
      </c>
      <c r="E13" s="89">
        <v>22.406843848428892</v>
      </c>
      <c r="F13" s="89">
        <v>23.667026651104333</v>
      </c>
      <c r="G13" s="89">
        <v>28.733916661529687</v>
      </c>
      <c r="H13" s="89">
        <v>27.7</v>
      </c>
      <c r="I13" s="91">
        <v>30.1</v>
      </c>
      <c r="K13" s="83"/>
      <c r="L13" s="79"/>
      <c r="M13" s="81"/>
      <c r="N13" s="81"/>
      <c r="O13" s="81"/>
      <c r="P13" s="81"/>
    </row>
    <row r="14" spans="1:16" ht="12.75" customHeight="1">
      <c r="A14" s="90">
        <v>21</v>
      </c>
      <c r="B14" s="90"/>
      <c r="C14" s="89">
        <v>15.372255620393611</v>
      </c>
      <c r="D14" s="89">
        <v>22.615220957800837</v>
      </c>
      <c r="E14" s="89">
        <v>24.216527372458422</v>
      </c>
      <c r="F14" s="89">
        <v>25.212365386820665</v>
      </c>
      <c r="G14" s="89">
        <v>31.716195771869085</v>
      </c>
      <c r="H14" s="89">
        <v>29.7</v>
      </c>
      <c r="I14" s="91">
        <v>34.8</v>
      </c>
      <c r="K14" s="83"/>
      <c r="L14" s="79"/>
      <c r="M14" s="81"/>
      <c r="N14" s="81"/>
      <c r="O14" s="81"/>
      <c r="P14" s="81"/>
    </row>
    <row r="15" spans="1:16" ht="12.75" customHeight="1">
      <c r="A15" s="90">
        <v>22</v>
      </c>
      <c r="B15" s="90"/>
      <c r="C15" s="89">
        <v>18.381593922561148</v>
      </c>
      <c r="D15" s="89">
        <v>24.47183348337408</v>
      </c>
      <c r="E15" s="89">
        <v>27.85292685059925</v>
      </c>
      <c r="F15" s="89">
        <v>29.53689728520556</v>
      </c>
      <c r="G15" s="89">
        <v>34.1110897700635</v>
      </c>
      <c r="H15" s="89">
        <v>34.4</v>
      </c>
      <c r="I15" s="91">
        <v>36.8</v>
      </c>
      <c r="K15" s="83"/>
      <c r="L15" s="79"/>
      <c r="M15" s="81"/>
      <c r="N15" s="81"/>
      <c r="O15" s="81"/>
      <c r="P15" s="81"/>
    </row>
    <row r="16" spans="1:16" ht="12.75" customHeight="1">
      <c r="A16" s="90">
        <v>23</v>
      </c>
      <c r="B16" s="90"/>
      <c r="C16" s="89">
        <v>25.18583194941694</v>
      </c>
      <c r="D16" s="89">
        <v>27.343189334313198</v>
      </c>
      <c r="E16" s="89">
        <v>32.181990373112235</v>
      </c>
      <c r="F16" s="89">
        <v>35.005205782083515</v>
      </c>
      <c r="G16" s="89">
        <v>36.58458196084122</v>
      </c>
      <c r="H16" s="89">
        <v>38.9</v>
      </c>
      <c r="I16" s="91">
        <v>40.5</v>
      </c>
      <c r="K16" s="83"/>
      <c r="L16" s="79"/>
      <c r="M16" s="81"/>
      <c r="N16" s="81"/>
      <c r="O16" s="81"/>
      <c r="P16" s="81"/>
    </row>
    <row r="17" spans="1:16" ht="12.75" customHeight="1">
      <c r="A17" s="90">
        <v>24</v>
      </c>
      <c r="B17" s="90"/>
      <c r="C17" s="89">
        <v>33.918392589929034</v>
      </c>
      <c r="D17" s="89">
        <v>32.9937585201336</v>
      </c>
      <c r="E17" s="89">
        <v>35.56197144312421</v>
      </c>
      <c r="F17" s="89">
        <v>38.64689150649038</v>
      </c>
      <c r="G17" s="89">
        <v>41.518021557774496</v>
      </c>
      <c r="H17" s="89">
        <v>42.7</v>
      </c>
      <c r="I17" s="91">
        <v>46.1</v>
      </c>
      <c r="K17" s="83"/>
      <c r="L17" s="79"/>
      <c r="M17" s="81"/>
      <c r="N17" s="81"/>
      <c r="O17" s="81"/>
      <c r="P17" s="81"/>
    </row>
    <row r="18" spans="1:16" ht="12.75" customHeight="1">
      <c r="A18" s="88" t="s">
        <v>134</v>
      </c>
      <c r="B18" s="88"/>
      <c r="C18" s="89">
        <v>20.859101967454983</v>
      </c>
      <c r="D18" s="89">
        <v>25.548407092834037</v>
      </c>
      <c r="E18" s="89">
        <v>28.925787095715307</v>
      </c>
      <c r="F18" s="89">
        <v>31.014449833699164</v>
      </c>
      <c r="G18" s="13">
        <v>35.00772414082824</v>
      </c>
      <c r="H18" s="13">
        <v>35.3</v>
      </c>
      <c r="I18" s="53">
        <v>38.2</v>
      </c>
      <c r="L18" s="79"/>
      <c r="M18" s="81"/>
      <c r="N18" s="81"/>
      <c r="O18" s="81"/>
      <c r="P18" s="81"/>
    </row>
    <row r="19" spans="1:16" ht="9" customHeight="1">
      <c r="A19" s="90"/>
      <c r="B19" s="90"/>
      <c r="C19" s="89"/>
      <c r="D19" s="89"/>
      <c r="E19" s="89"/>
      <c r="F19" s="89"/>
      <c r="G19" s="13"/>
      <c r="H19" s="13"/>
      <c r="I19" s="53"/>
      <c r="K19" s="83"/>
      <c r="L19" s="79"/>
      <c r="M19" s="81"/>
      <c r="N19" s="81"/>
      <c r="O19" s="81"/>
      <c r="P19" s="81"/>
    </row>
    <row r="20" spans="1:16" ht="12.75" customHeight="1">
      <c r="A20" s="90">
        <v>25</v>
      </c>
      <c r="B20" s="90"/>
      <c r="C20" s="89">
        <v>47.513827905395516</v>
      </c>
      <c r="D20" s="89">
        <v>41.87364141709529</v>
      </c>
      <c r="E20" s="89">
        <v>44.231417427876174</v>
      </c>
      <c r="F20" s="89">
        <v>44.968167405689336</v>
      </c>
      <c r="G20" s="13">
        <v>46.61495851668541</v>
      </c>
      <c r="H20" s="13">
        <v>49.4</v>
      </c>
      <c r="I20" s="53">
        <v>50.4</v>
      </c>
      <c r="K20" s="83"/>
      <c r="L20" s="79"/>
      <c r="M20" s="81"/>
      <c r="N20" s="81"/>
      <c r="O20" s="81"/>
      <c r="P20" s="81"/>
    </row>
    <row r="21" spans="1:16" ht="12.75" customHeight="1">
      <c r="A21" s="90">
        <v>26</v>
      </c>
      <c r="B21" s="90"/>
      <c r="C21" s="89">
        <v>65.2658872564355</v>
      </c>
      <c r="D21" s="89">
        <v>51.65400663424056</v>
      </c>
      <c r="E21" s="89">
        <v>53.00917560138459</v>
      </c>
      <c r="F21" s="89">
        <v>53.73706319956332</v>
      </c>
      <c r="G21" s="13">
        <v>54.89185819019391</v>
      </c>
      <c r="H21" s="13">
        <v>55.8</v>
      </c>
      <c r="I21" s="53">
        <v>58.5</v>
      </c>
      <c r="K21" s="83"/>
      <c r="L21" s="79"/>
      <c r="M21" s="81"/>
      <c r="N21" s="81"/>
      <c r="O21" s="81"/>
      <c r="P21" s="81"/>
    </row>
    <row r="22" spans="1:16" ht="12.75" customHeight="1">
      <c r="A22" s="90">
        <v>27</v>
      </c>
      <c r="B22" s="90"/>
      <c r="C22" s="89">
        <v>80.80730124211847</v>
      </c>
      <c r="D22" s="89">
        <v>67.23290220467331</v>
      </c>
      <c r="E22" s="89">
        <v>66.43626980990345</v>
      </c>
      <c r="F22" s="89">
        <v>68.68524569625606</v>
      </c>
      <c r="G22" s="13">
        <v>67.10402121489331</v>
      </c>
      <c r="H22" s="13">
        <v>66.8</v>
      </c>
      <c r="I22" s="53">
        <v>66.2</v>
      </c>
      <c r="K22" s="83"/>
      <c r="L22" s="79"/>
      <c r="M22" s="81"/>
      <c r="N22" s="81"/>
      <c r="O22" s="81"/>
      <c r="P22" s="81"/>
    </row>
    <row r="23" spans="1:16" ht="12.75" customHeight="1">
      <c r="A23" s="90">
        <v>28</v>
      </c>
      <c r="B23" s="90"/>
      <c r="C23" s="89">
        <v>96.35151844658583</v>
      </c>
      <c r="D23" s="89">
        <v>83.70910466071838</v>
      </c>
      <c r="E23" s="89">
        <v>81.2206354975872</v>
      </c>
      <c r="F23" s="89">
        <v>81.37621975553584</v>
      </c>
      <c r="G23" s="13">
        <v>81.56570160155667</v>
      </c>
      <c r="H23" s="13">
        <v>77.3</v>
      </c>
      <c r="I23" s="53">
        <v>80.6</v>
      </c>
      <c r="K23" s="83"/>
      <c r="L23" s="79"/>
      <c r="M23" s="81"/>
      <c r="N23" s="81"/>
      <c r="O23" s="81"/>
      <c r="P23" s="81"/>
    </row>
    <row r="24" spans="1:16" ht="12.75" customHeight="1">
      <c r="A24" s="90">
        <v>29</v>
      </c>
      <c r="B24" s="90"/>
      <c r="C24" s="89">
        <v>106.0061070397054</v>
      </c>
      <c r="D24" s="89">
        <v>99.88049375261751</v>
      </c>
      <c r="E24" s="89">
        <v>94.89637125225796</v>
      </c>
      <c r="F24" s="89">
        <v>94.89621262465312</v>
      </c>
      <c r="G24" s="13">
        <v>93.49879237219437</v>
      </c>
      <c r="H24" s="13">
        <v>92.7</v>
      </c>
      <c r="I24" s="53">
        <v>90.3</v>
      </c>
      <c r="K24" s="83"/>
      <c r="L24" s="79"/>
      <c r="M24" s="81"/>
      <c r="N24" s="81"/>
      <c r="O24" s="81"/>
      <c r="P24" s="81"/>
    </row>
    <row r="25" spans="1:16" ht="12.75" customHeight="1">
      <c r="A25" s="88" t="s">
        <v>135</v>
      </c>
      <c r="B25" s="88"/>
      <c r="C25" s="89">
        <v>79.1532242722816</v>
      </c>
      <c r="D25" s="89">
        <v>68.66286149419646</v>
      </c>
      <c r="E25" s="89">
        <v>67.98814820382623</v>
      </c>
      <c r="F25" s="89">
        <v>69.08181978038897</v>
      </c>
      <c r="G25" s="13">
        <v>69.4779414037476</v>
      </c>
      <c r="H25" s="13">
        <v>69.3</v>
      </c>
      <c r="I25" s="53">
        <v>70.2</v>
      </c>
      <c r="L25" s="79"/>
      <c r="M25" s="81"/>
      <c r="N25" s="81"/>
      <c r="O25" s="81"/>
      <c r="P25" s="81"/>
    </row>
    <row r="26" spans="1:16" ht="9" customHeight="1">
      <c r="A26" s="90"/>
      <c r="B26" s="90"/>
      <c r="C26" s="89"/>
      <c r="D26" s="89"/>
      <c r="E26" s="89"/>
      <c r="F26" s="89"/>
      <c r="G26" s="13"/>
      <c r="H26" s="13"/>
      <c r="I26" s="53"/>
      <c r="K26" s="83"/>
      <c r="L26" s="79"/>
      <c r="M26" s="81"/>
      <c r="N26" s="81"/>
      <c r="O26" s="81"/>
      <c r="P26" s="81"/>
    </row>
    <row r="27" spans="1:16" ht="12.75" customHeight="1">
      <c r="A27" s="90">
        <v>30</v>
      </c>
      <c r="B27" s="90"/>
      <c r="C27" s="89">
        <v>109.50172353004741</v>
      </c>
      <c r="D27" s="89">
        <v>105.94424507593313</v>
      </c>
      <c r="E27" s="89">
        <v>108.43074961994921</v>
      </c>
      <c r="F27" s="89">
        <v>105.82619487815545</v>
      </c>
      <c r="G27" s="13">
        <v>105.87724987580964</v>
      </c>
      <c r="H27" s="13">
        <v>105.1</v>
      </c>
      <c r="I27" s="53">
        <v>98.4</v>
      </c>
      <c r="K27" s="83"/>
      <c r="L27" s="79"/>
      <c r="M27" s="81"/>
      <c r="N27" s="81"/>
      <c r="O27" s="81"/>
      <c r="P27" s="81"/>
    </row>
    <row r="28" spans="1:16" ht="12.75" customHeight="1">
      <c r="A28" s="90">
        <v>31</v>
      </c>
      <c r="B28" s="90"/>
      <c r="C28" s="89">
        <v>101.57925694800504</v>
      </c>
      <c r="D28" s="89">
        <v>111.0661239398492</v>
      </c>
      <c r="E28" s="89">
        <v>110.74851020085976</v>
      </c>
      <c r="F28" s="89">
        <v>109.88976529373784</v>
      </c>
      <c r="G28" s="13">
        <v>109.02447204589097</v>
      </c>
      <c r="H28" s="13">
        <v>108.5</v>
      </c>
      <c r="I28" s="53">
        <v>105.8</v>
      </c>
      <c r="K28" s="83"/>
      <c r="L28" s="79"/>
      <c r="M28" s="81"/>
      <c r="N28" s="81"/>
      <c r="O28" s="81"/>
      <c r="P28" s="81"/>
    </row>
    <row r="29" spans="1:16" ht="12.75" customHeight="1">
      <c r="A29" s="90">
        <v>32</v>
      </c>
      <c r="B29" s="90"/>
      <c r="C29" s="89">
        <v>92.75115654377151</v>
      </c>
      <c r="D29" s="89">
        <v>104.06583079771765</v>
      </c>
      <c r="E29" s="89">
        <v>105.70734859565988</v>
      </c>
      <c r="F29" s="89">
        <v>108.82360555781376</v>
      </c>
      <c r="G29" s="13">
        <v>109.02027115960024</v>
      </c>
      <c r="H29" s="13">
        <v>112.2</v>
      </c>
      <c r="I29" s="53">
        <v>107.2</v>
      </c>
      <c r="K29" s="83"/>
      <c r="L29" s="79"/>
      <c r="M29" s="81"/>
      <c r="N29" s="81"/>
      <c r="O29" s="81"/>
      <c r="P29" s="81"/>
    </row>
    <row r="30" spans="1:16" ht="12.75" customHeight="1">
      <c r="A30" s="90">
        <v>33</v>
      </c>
      <c r="B30" s="90"/>
      <c r="C30" s="89">
        <v>76.53581028246462</v>
      </c>
      <c r="D30" s="89">
        <v>97.47824913553828</v>
      </c>
      <c r="E30" s="89">
        <v>96.02283282343711</v>
      </c>
      <c r="F30" s="89">
        <v>102.88444431634899</v>
      </c>
      <c r="G30" s="13">
        <v>104.93939333844568</v>
      </c>
      <c r="H30" s="13">
        <v>106.6</v>
      </c>
      <c r="I30" s="53">
        <v>103.7</v>
      </c>
      <c r="K30" s="83"/>
      <c r="L30" s="79"/>
      <c r="M30" s="81"/>
      <c r="N30" s="81"/>
      <c r="O30" s="81"/>
      <c r="P30" s="81"/>
    </row>
    <row r="31" spans="1:16" ht="12.75" customHeight="1">
      <c r="A31" s="90">
        <v>34</v>
      </c>
      <c r="B31" s="90"/>
      <c r="C31" s="89">
        <v>67.417376577823</v>
      </c>
      <c r="D31" s="89">
        <v>87.03770423407805</v>
      </c>
      <c r="E31" s="89">
        <v>87.3252679324459</v>
      </c>
      <c r="F31" s="89">
        <v>92.0479020101522</v>
      </c>
      <c r="G31" s="13">
        <v>97.39432592845124</v>
      </c>
      <c r="H31" s="13">
        <v>96</v>
      </c>
      <c r="I31" s="53">
        <v>96.9</v>
      </c>
      <c r="K31" s="83"/>
      <c r="L31" s="79"/>
      <c r="M31" s="81"/>
      <c r="N31" s="81"/>
      <c r="O31" s="81"/>
      <c r="P31" s="81"/>
    </row>
    <row r="32" spans="1:16" ht="12.75" customHeight="1">
      <c r="A32" s="88" t="s">
        <v>136</v>
      </c>
      <c r="B32" s="88"/>
      <c r="C32" s="89">
        <v>89.86005070920322</v>
      </c>
      <c r="D32" s="89">
        <v>101.13474125719378</v>
      </c>
      <c r="E32" s="89">
        <v>101.77252813573739</v>
      </c>
      <c r="F32" s="89">
        <v>104.0250586491425</v>
      </c>
      <c r="G32" s="13">
        <v>105.33665045204798</v>
      </c>
      <c r="H32" s="13">
        <v>105.8</v>
      </c>
      <c r="I32" s="53">
        <v>102.4</v>
      </c>
      <c r="L32" s="79"/>
      <c r="M32" s="81"/>
      <c r="N32" s="81"/>
      <c r="O32" s="81"/>
      <c r="P32" s="81"/>
    </row>
    <row r="33" spans="1:16" ht="9" customHeight="1">
      <c r="A33" s="90"/>
      <c r="B33" s="90"/>
      <c r="C33" s="89"/>
      <c r="D33" s="89"/>
      <c r="E33" s="89"/>
      <c r="F33" s="89"/>
      <c r="G33" s="13"/>
      <c r="H33" s="13"/>
      <c r="I33" s="53"/>
      <c r="K33" s="83"/>
      <c r="L33" s="79"/>
      <c r="M33" s="81"/>
      <c r="N33" s="81"/>
      <c r="O33" s="81"/>
      <c r="P33" s="81"/>
    </row>
    <row r="34" spans="1:16" ht="12.75" customHeight="1">
      <c r="A34" s="90">
        <v>35</v>
      </c>
      <c r="B34" s="90"/>
      <c r="C34" s="89">
        <v>50.38464821180435</v>
      </c>
      <c r="D34" s="89">
        <v>71.79549723384119</v>
      </c>
      <c r="E34" s="89">
        <v>76.11909536679967</v>
      </c>
      <c r="F34" s="89">
        <v>80.39895530726234</v>
      </c>
      <c r="G34" s="13">
        <v>81.22160437854355</v>
      </c>
      <c r="H34" s="13">
        <v>86.1</v>
      </c>
      <c r="I34" s="53">
        <v>87.3</v>
      </c>
      <c r="K34" s="83"/>
      <c r="L34" s="79"/>
      <c r="M34" s="81"/>
      <c r="N34" s="81"/>
      <c r="O34" s="81"/>
      <c r="P34" s="81"/>
    </row>
    <row r="35" spans="1:24" ht="12.75" customHeight="1">
      <c r="A35" s="90">
        <v>36</v>
      </c>
      <c r="B35" s="90"/>
      <c r="C35" s="89">
        <v>39.52556586959265</v>
      </c>
      <c r="D35" s="89">
        <v>59.9155940129017</v>
      </c>
      <c r="E35" s="89">
        <v>59.46623702802396</v>
      </c>
      <c r="F35" s="89">
        <v>64.30438102384501</v>
      </c>
      <c r="G35" s="13">
        <v>66.89176916904049</v>
      </c>
      <c r="H35" s="13">
        <v>67.9</v>
      </c>
      <c r="I35" s="53">
        <v>73.7</v>
      </c>
      <c r="K35" s="83"/>
      <c r="L35" s="79"/>
      <c r="M35" s="81"/>
      <c r="N35" s="81"/>
      <c r="O35" s="81"/>
      <c r="P35" s="81"/>
      <c r="T35" s="84"/>
      <c r="U35" s="85"/>
      <c r="V35" s="85"/>
      <c r="W35" s="85"/>
      <c r="X35" s="85"/>
    </row>
    <row r="36" spans="1:16" ht="12.75" customHeight="1">
      <c r="A36" s="90">
        <v>37</v>
      </c>
      <c r="B36" s="90"/>
      <c r="C36" s="89">
        <v>30.551464156695726</v>
      </c>
      <c r="D36" s="89">
        <v>44.920581796901885</v>
      </c>
      <c r="E36" s="89">
        <v>47.43563266408642</v>
      </c>
      <c r="F36" s="89">
        <v>49.080785014920906</v>
      </c>
      <c r="G36" s="13">
        <v>50.03192379077519</v>
      </c>
      <c r="H36" s="13">
        <v>54.7</v>
      </c>
      <c r="I36" s="53">
        <v>56.2</v>
      </c>
      <c r="K36" s="83"/>
      <c r="L36" s="79"/>
      <c r="M36" s="81"/>
      <c r="N36" s="81"/>
      <c r="O36" s="81"/>
      <c r="P36" s="81"/>
    </row>
    <row r="37" spans="1:16" ht="12.75" customHeight="1">
      <c r="A37" s="90">
        <v>38</v>
      </c>
      <c r="B37" s="90"/>
      <c r="C37" s="89">
        <v>20.613342744136993</v>
      </c>
      <c r="D37" s="89">
        <v>32.29056883612731</v>
      </c>
      <c r="E37" s="89">
        <v>35.166101318083804</v>
      </c>
      <c r="F37" s="89">
        <v>37.72431989968913</v>
      </c>
      <c r="G37" s="13">
        <v>40.360828617032034</v>
      </c>
      <c r="H37" s="13">
        <v>40.6</v>
      </c>
      <c r="I37" s="53">
        <v>42.5</v>
      </c>
      <c r="K37" s="83"/>
      <c r="L37" s="79"/>
      <c r="M37" s="81"/>
      <c r="N37" s="81"/>
      <c r="O37" s="81"/>
      <c r="P37" s="81"/>
    </row>
    <row r="38" spans="1:16" ht="12.75" customHeight="1">
      <c r="A38" s="90">
        <v>39</v>
      </c>
      <c r="B38" s="90"/>
      <c r="C38" s="89">
        <v>14.122902803278206</v>
      </c>
      <c r="D38" s="89">
        <v>22.78162843649071</v>
      </c>
      <c r="E38" s="89">
        <v>25.034246864233502</v>
      </c>
      <c r="F38" s="89">
        <v>27.34039650287725</v>
      </c>
      <c r="G38" s="13">
        <v>28.9450693916607</v>
      </c>
      <c r="H38" s="13">
        <v>30</v>
      </c>
      <c r="I38" s="53">
        <v>32.5</v>
      </c>
      <c r="K38" s="83"/>
      <c r="L38" s="79"/>
      <c r="M38" s="81"/>
      <c r="N38" s="81"/>
      <c r="O38" s="81"/>
      <c r="P38" s="81"/>
    </row>
    <row r="39" spans="1:16" ht="12.75" customHeight="1">
      <c r="A39" s="88" t="s">
        <v>137</v>
      </c>
      <c r="B39" s="88"/>
      <c r="C39" s="89">
        <v>31.22749202981581</v>
      </c>
      <c r="D39" s="89">
        <v>46.74630833445863</v>
      </c>
      <c r="E39" s="89">
        <v>48.93675271612225</v>
      </c>
      <c r="F39" s="89">
        <v>51.92145671966788</v>
      </c>
      <c r="G39" s="13">
        <v>53.58744541419787</v>
      </c>
      <c r="H39" s="13">
        <v>56.1</v>
      </c>
      <c r="I39" s="53">
        <v>58.8</v>
      </c>
      <c r="L39" s="79"/>
      <c r="M39" s="81"/>
      <c r="N39" s="81"/>
      <c r="O39" s="81"/>
      <c r="P39" s="81"/>
    </row>
    <row r="40" spans="1:16" ht="9" customHeight="1">
      <c r="A40" s="90"/>
      <c r="B40" s="90"/>
      <c r="C40" s="89"/>
      <c r="D40" s="89"/>
      <c r="E40" s="89"/>
      <c r="F40" s="89"/>
      <c r="G40" s="13"/>
      <c r="H40" s="13"/>
      <c r="I40" s="53"/>
      <c r="K40" s="83"/>
      <c r="L40" s="79"/>
      <c r="M40" s="81"/>
      <c r="N40" s="81"/>
      <c r="O40" s="81"/>
      <c r="P40" s="81"/>
    </row>
    <row r="41" spans="1:16" ht="12" customHeight="1">
      <c r="A41" s="90">
        <v>40</v>
      </c>
      <c r="B41" s="90"/>
      <c r="C41" s="89">
        <v>9.02841128372253</v>
      </c>
      <c r="D41" s="89">
        <v>15.772385530195297</v>
      </c>
      <c r="E41" s="89">
        <v>17.034741000456627</v>
      </c>
      <c r="F41" s="89">
        <v>17.994282897816287</v>
      </c>
      <c r="G41" s="13">
        <v>19.33683832742527</v>
      </c>
      <c r="H41" s="13">
        <v>20.6</v>
      </c>
      <c r="I41" s="53">
        <v>22.7</v>
      </c>
      <c r="K41" s="83"/>
      <c r="L41" s="78"/>
      <c r="M41" s="86"/>
      <c r="N41" s="86"/>
      <c r="O41" s="86"/>
      <c r="P41" s="86"/>
    </row>
    <row r="42" spans="1:12" ht="12" customHeight="1">
      <c r="A42" s="90">
        <v>41</v>
      </c>
      <c r="B42" s="90"/>
      <c r="C42" s="89">
        <v>6.143008588032106</v>
      </c>
      <c r="D42" s="89">
        <v>10.312566536127957</v>
      </c>
      <c r="E42" s="89">
        <v>10.834416277507506</v>
      </c>
      <c r="F42" s="89">
        <v>12.271675620913145</v>
      </c>
      <c r="G42" s="13">
        <v>12.462276398132456</v>
      </c>
      <c r="H42" s="13">
        <v>14.5</v>
      </c>
      <c r="I42" s="53">
        <v>13.8</v>
      </c>
      <c r="K42" s="83"/>
      <c r="L42" s="78"/>
    </row>
    <row r="43" spans="1:15" ht="12" customHeight="1">
      <c r="A43" s="90">
        <v>42</v>
      </c>
      <c r="B43" s="90"/>
      <c r="C43" s="89">
        <v>4.138745786744358</v>
      </c>
      <c r="D43" s="89">
        <v>5.988925023883676</v>
      </c>
      <c r="E43" s="89">
        <v>7.117901879316513</v>
      </c>
      <c r="F43" s="89">
        <v>7.013047310746525</v>
      </c>
      <c r="G43" s="13">
        <v>8.346565337119909</v>
      </c>
      <c r="H43" s="13">
        <v>8.2</v>
      </c>
      <c r="I43" s="53">
        <v>8.9</v>
      </c>
      <c r="K43" s="83"/>
      <c r="O43" s="87"/>
    </row>
    <row r="44" spans="1:11" ht="12" customHeight="1">
      <c r="A44" s="90">
        <v>43</v>
      </c>
      <c r="B44" s="90"/>
      <c r="C44" s="89">
        <v>2.216704838272069</v>
      </c>
      <c r="D44" s="89">
        <v>3.4486344796344897</v>
      </c>
      <c r="E44" s="89">
        <v>3.2252716072872936</v>
      </c>
      <c r="F44" s="89">
        <v>4.460467661278473</v>
      </c>
      <c r="G44" s="13">
        <v>4.442628284079336</v>
      </c>
      <c r="H44" s="13">
        <v>4.5</v>
      </c>
      <c r="I44" s="53">
        <v>5.2</v>
      </c>
      <c r="K44" s="83"/>
    </row>
    <row r="45" spans="1:11" ht="12" customHeight="1">
      <c r="A45" s="90">
        <v>44</v>
      </c>
      <c r="B45" s="90"/>
      <c r="C45" s="89">
        <v>0.709462171016253</v>
      </c>
      <c r="D45" s="89">
        <v>1.8743389385889129</v>
      </c>
      <c r="E45" s="89">
        <v>1.9348259052241543</v>
      </c>
      <c r="F45" s="89">
        <v>2.213690078056328</v>
      </c>
      <c r="G45" s="13">
        <v>2.350446814933442</v>
      </c>
      <c r="H45" s="13">
        <v>2.8</v>
      </c>
      <c r="I45" s="53">
        <v>2.5</v>
      </c>
      <c r="K45" s="83"/>
    </row>
    <row r="46" spans="1:9" ht="12" customHeight="1">
      <c r="A46" s="88" t="s">
        <v>138</v>
      </c>
      <c r="B46" s="88"/>
      <c r="C46" s="89">
        <v>4.472749437549587</v>
      </c>
      <c r="D46" s="89">
        <v>7.559672242023429</v>
      </c>
      <c r="E46" s="89">
        <v>8.071477340033223</v>
      </c>
      <c r="F46" s="89">
        <v>8.847653176822991</v>
      </c>
      <c r="G46" s="13">
        <v>9.528665143719998</v>
      </c>
      <c r="H46" s="13">
        <v>4.5</v>
      </c>
      <c r="I46" s="53">
        <v>10.8</v>
      </c>
    </row>
    <row r="47" spans="1:11" ht="8.25" customHeight="1">
      <c r="A47" s="90"/>
      <c r="B47" s="90"/>
      <c r="C47" s="89"/>
      <c r="D47" s="89"/>
      <c r="E47" s="89"/>
      <c r="F47" s="89"/>
      <c r="G47" s="13"/>
      <c r="H47" s="13"/>
      <c r="I47" s="53"/>
      <c r="K47" s="83"/>
    </row>
    <row r="48" spans="1:11" ht="12" customHeight="1">
      <c r="A48" s="90">
        <v>45</v>
      </c>
      <c r="B48" s="90"/>
      <c r="C48" s="89">
        <v>0.4580699433256524</v>
      </c>
      <c r="D48" s="89">
        <v>1.130990228502733</v>
      </c>
      <c r="E48" s="89">
        <v>0.9689907124988719</v>
      </c>
      <c r="F48" s="89">
        <v>1.0497018386765467</v>
      </c>
      <c r="G48" s="13">
        <v>1.1043586563460779</v>
      </c>
      <c r="H48" s="13">
        <v>1.5</v>
      </c>
      <c r="I48" s="53">
        <v>1.8</v>
      </c>
      <c r="K48" s="83"/>
    </row>
    <row r="49" spans="1:11" ht="12" customHeight="1">
      <c r="A49" s="90">
        <v>46</v>
      </c>
      <c r="B49" s="90"/>
      <c r="C49" s="89">
        <v>0.10009816529652651</v>
      </c>
      <c r="D49" s="89">
        <v>0.3760980227800764</v>
      </c>
      <c r="E49" s="89">
        <v>0.5466671447328286</v>
      </c>
      <c r="F49" s="89">
        <v>0.5443392755710079</v>
      </c>
      <c r="G49" s="13">
        <v>0.7276840940322226</v>
      </c>
      <c r="H49" s="13">
        <v>1</v>
      </c>
      <c r="I49" s="53">
        <v>1.2</v>
      </c>
      <c r="K49" s="83"/>
    </row>
    <row r="50" spans="1:11" ht="12" customHeight="1">
      <c r="A50" s="90">
        <v>47</v>
      </c>
      <c r="B50" s="90"/>
      <c r="C50" s="89">
        <v>0.18725914139320726</v>
      </c>
      <c r="D50" s="89">
        <v>0.3080146806251406</v>
      </c>
      <c r="E50" s="89">
        <v>0.2089877004724638</v>
      </c>
      <c r="F50" s="89">
        <v>0.3156190153133217</v>
      </c>
      <c r="G50" s="13">
        <v>0.3015758903315592</v>
      </c>
      <c r="H50" s="13">
        <v>0.4</v>
      </c>
      <c r="I50" s="53">
        <v>0.6</v>
      </c>
      <c r="K50" s="83"/>
    </row>
    <row r="51" spans="1:11" ht="12" customHeight="1">
      <c r="A51" s="90">
        <v>48</v>
      </c>
      <c r="B51" s="90"/>
      <c r="C51" s="89">
        <v>0.0472078528856602</v>
      </c>
      <c r="D51" s="89">
        <v>0.07094426355825116</v>
      </c>
      <c r="E51" s="89">
        <v>0.2110902679151545</v>
      </c>
      <c r="F51" s="89">
        <v>0.3677584952381104</v>
      </c>
      <c r="G51" s="13">
        <v>0.20121613900097415</v>
      </c>
      <c r="H51" s="13">
        <v>0.1</v>
      </c>
      <c r="I51" s="53">
        <v>0.4</v>
      </c>
      <c r="K51" s="83"/>
    </row>
    <row r="52" spans="1:11" ht="12" customHeight="1">
      <c r="A52" s="90">
        <v>49</v>
      </c>
      <c r="B52" s="90"/>
      <c r="C52" s="89">
        <v>0</v>
      </c>
      <c r="D52" s="89">
        <v>0.2185959354636028</v>
      </c>
      <c r="E52" s="89">
        <v>0.2344524534768094</v>
      </c>
      <c r="F52" s="89">
        <v>0.1162953721210652</v>
      </c>
      <c r="G52" s="13">
        <v>0.15990071259524816</v>
      </c>
      <c r="H52" s="13">
        <v>0.1</v>
      </c>
      <c r="I52" s="53">
        <v>0.1</v>
      </c>
      <c r="K52" s="83"/>
    </row>
    <row r="53" spans="1:9" ht="12" customHeight="1">
      <c r="A53" s="88" t="s">
        <v>139</v>
      </c>
      <c r="B53" s="88"/>
      <c r="C53" s="89">
        <v>0.15714408509183989</v>
      </c>
      <c r="D53" s="89">
        <v>0.4254756739392219</v>
      </c>
      <c r="E53" s="89">
        <v>0.4411204848992479</v>
      </c>
      <c r="F53" s="89">
        <v>0.4901688246302833</v>
      </c>
      <c r="G53" s="13">
        <v>0.5131375524584911</v>
      </c>
      <c r="H53" s="13">
        <v>0.7</v>
      </c>
      <c r="I53" s="53">
        <v>0.9</v>
      </c>
    </row>
    <row r="54" spans="1:11" ht="12">
      <c r="A54" s="4"/>
      <c r="B54" s="4"/>
      <c r="C54" s="89"/>
      <c r="D54" s="89"/>
      <c r="E54" s="89"/>
      <c r="F54" s="89"/>
      <c r="G54" s="4"/>
      <c r="H54" s="4"/>
      <c r="I54" s="1"/>
      <c r="K54" s="78"/>
    </row>
    <row r="55" spans="1:9" ht="12" customHeight="1">
      <c r="A55" s="88" t="s">
        <v>14</v>
      </c>
      <c r="B55" s="88"/>
      <c r="C55" s="92">
        <v>1.1500414756732356</v>
      </c>
      <c r="D55" s="92">
        <v>1.286560882727825</v>
      </c>
      <c r="E55" s="92">
        <v>1.319017248424883</v>
      </c>
      <c r="F55" s="92">
        <v>1.3683403969172505</v>
      </c>
      <c r="G55" s="92">
        <v>1.4106892979742747</v>
      </c>
      <c r="H55" s="92">
        <v>1.43</v>
      </c>
      <c r="I55" s="93">
        <v>1.45</v>
      </c>
    </row>
    <row r="56" spans="1:9" ht="12" customHeight="1">
      <c r="A56" s="88" t="s">
        <v>15</v>
      </c>
      <c r="B56" s="88"/>
      <c r="C56" s="89">
        <v>30.445782488402394</v>
      </c>
      <c r="D56" s="89">
        <v>30.94242429560383</v>
      </c>
      <c r="E56" s="89">
        <v>30.883694608896676</v>
      </c>
      <c r="F56" s="89">
        <v>30.907339674279285</v>
      </c>
      <c r="G56" s="89">
        <v>30.83204265685296</v>
      </c>
      <c r="H56" s="89">
        <v>30.9</v>
      </c>
      <c r="I56" s="91">
        <v>30.9</v>
      </c>
    </row>
    <row r="57" spans="1:10" ht="6.75" customHeight="1">
      <c r="A57" s="77"/>
      <c r="B57" s="77"/>
      <c r="C57" s="77"/>
      <c r="D57" s="77"/>
      <c r="E57" s="77"/>
      <c r="F57" s="77"/>
      <c r="G57" s="77"/>
      <c r="H57" s="77"/>
      <c r="I57" s="77"/>
      <c r="J57" s="76"/>
    </row>
    <row r="58" ht="12">
      <c r="A58" s="21" t="s">
        <v>18</v>
      </c>
    </row>
  </sheetData>
  <printOptions/>
  <pageMargins left="0.7874015748031497" right="0.5118110236220472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H10"/>
  <sheetViews>
    <sheetView workbookViewId="0" topLeftCell="A1">
      <selection activeCell="I26" sqref="I26"/>
    </sheetView>
  </sheetViews>
  <sheetFormatPr defaultColWidth="9.140625" defaultRowHeight="12.75"/>
  <cols>
    <col min="1" max="16384" width="11.421875" style="0" customWidth="1"/>
  </cols>
  <sheetData>
    <row r="1" spans="1:216" ht="12.75">
      <c r="A1" s="7" t="s">
        <v>201</v>
      </c>
      <c r="H1" s="8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</row>
    <row r="2" spans="1:216" ht="12.75">
      <c r="A2" s="7"/>
      <c r="G2" s="12"/>
      <c r="H2" s="2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</row>
    <row r="3" spans="1:216" s="10" customFormat="1" ht="21.75" customHeight="1">
      <c r="A3" s="9"/>
      <c r="B3" s="11">
        <v>1990</v>
      </c>
      <c r="C3" s="11">
        <v>1995</v>
      </c>
      <c r="D3" s="11">
        <v>2000</v>
      </c>
      <c r="E3" s="11">
        <v>2005</v>
      </c>
      <c r="F3" s="124">
        <v>2006</v>
      </c>
      <c r="G3" s="23"/>
      <c r="H3" s="24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</row>
    <row r="4" ht="6.75" customHeight="1"/>
    <row r="5" spans="1:6" ht="12.75">
      <c r="A5" s="4" t="s">
        <v>19</v>
      </c>
      <c r="B5" s="4">
        <v>99</v>
      </c>
      <c r="C5" s="4">
        <v>98.7</v>
      </c>
      <c r="D5" s="4">
        <v>98.3</v>
      </c>
      <c r="E5" s="4">
        <v>98.1</v>
      </c>
      <c r="F5" s="1">
        <v>98.2</v>
      </c>
    </row>
    <row r="6" spans="1:6" ht="12.75">
      <c r="A6" s="4" t="s">
        <v>20</v>
      </c>
      <c r="B6" s="13">
        <v>1</v>
      </c>
      <c r="C6" s="4">
        <v>1.3</v>
      </c>
      <c r="D6" s="4">
        <v>1.7</v>
      </c>
      <c r="E6" s="4">
        <v>1.9</v>
      </c>
      <c r="F6" s="1">
        <v>1.8</v>
      </c>
    </row>
    <row r="7" spans="1:6" ht="12.75">
      <c r="A7" s="4"/>
      <c r="B7" s="8"/>
      <c r="C7" s="8"/>
      <c r="D7" s="8"/>
      <c r="E7" s="8"/>
      <c r="F7" s="8"/>
    </row>
    <row r="8" spans="1:6" ht="12.75">
      <c r="A8" s="1" t="s">
        <v>17</v>
      </c>
      <c r="B8" s="1">
        <f>SUM(B5:B6)</f>
        <v>100</v>
      </c>
      <c r="C8" s="1">
        <f>SUM(C5:C6)</f>
        <v>100</v>
      </c>
      <c r="D8" s="1">
        <f>SUM(D5:D6)</f>
        <v>100</v>
      </c>
      <c r="E8" s="1">
        <f>SUM(E5:E6)</f>
        <v>100</v>
      </c>
      <c r="F8" s="1">
        <f>SUM(F5:F6)</f>
        <v>100</v>
      </c>
    </row>
    <row r="9" spans="1:6" ht="6.75" customHeight="1">
      <c r="A9" s="19"/>
      <c r="B9" s="19"/>
      <c r="C9" s="19"/>
      <c r="D9" s="19"/>
      <c r="E9" s="19"/>
      <c r="F9" s="19"/>
    </row>
    <row r="10" ht="15" customHeight="1">
      <c r="A10" s="21" t="s">
        <v>18</v>
      </c>
    </row>
  </sheetData>
  <printOptions/>
  <pageMargins left="0.7874015748031497" right="0.75" top="0.984251968503937" bottom="0.98425196850393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I31"/>
  <sheetViews>
    <sheetView workbookViewId="0" topLeftCell="A1">
      <selection activeCell="I26" sqref="I26"/>
    </sheetView>
  </sheetViews>
  <sheetFormatPr defaultColWidth="9.140625" defaultRowHeight="12.75"/>
  <cols>
    <col min="1" max="1" width="26.28125" style="0" customWidth="1"/>
    <col min="2" max="10" width="6.7109375" style="0" customWidth="1"/>
    <col min="11" max="16384" width="11.421875" style="0" customWidth="1"/>
  </cols>
  <sheetData>
    <row r="1" spans="1:217" ht="12.75">
      <c r="A1" s="7" t="s">
        <v>202</v>
      </c>
      <c r="I1" s="8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</row>
    <row r="2" spans="1:217" ht="12.75">
      <c r="A2" s="25"/>
      <c r="B2" s="19"/>
      <c r="C2" s="19"/>
      <c r="D2" s="19"/>
      <c r="E2" s="19"/>
      <c r="F2" s="19"/>
      <c r="G2" s="19"/>
      <c r="H2" s="19"/>
      <c r="I2" s="20"/>
      <c r="J2" s="19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</row>
    <row r="3" spans="1:217" ht="21" customHeight="1">
      <c r="A3" s="10"/>
      <c r="B3" s="10"/>
      <c r="C3" s="10"/>
      <c r="D3" s="10"/>
      <c r="E3" s="10"/>
      <c r="F3" s="10"/>
      <c r="G3" s="10"/>
      <c r="H3" s="10"/>
      <c r="I3" s="131" t="s">
        <v>191</v>
      </c>
      <c r="J3" s="13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</row>
    <row r="4" spans="1:217" s="10" customFormat="1" ht="21.75" customHeight="1">
      <c r="A4" s="19"/>
      <c r="B4" s="26">
        <v>2000</v>
      </c>
      <c r="C4" s="26">
        <v>2001</v>
      </c>
      <c r="D4" s="26">
        <v>2002</v>
      </c>
      <c r="E4" s="26">
        <v>2003</v>
      </c>
      <c r="F4" s="26">
        <v>2004</v>
      </c>
      <c r="G4" s="26">
        <v>2005</v>
      </c>
      <c r="H4" s="26">
        <v>2006</v>
      </c>
      <c r="I4" s="27" t="s">
        <v>26</v>
      </c>
      <c r="J4" s="30" t="s">
        <v>27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</row>
    <row r="5" ht="6.75" customHeight="1"/>
    <row r="6" spans="1:11" ht="12.75">
      <c r="A6" s="4" t="s">
        <v>21</v>
      </c>
      <c r="B6" s="5">
        <v>55679</v>
      </c>
      <c r="C6" s="5">
        <v>55384</v>
      </c>
      <c r="D6" s="5">
        <v>56368</v>
      </c>
      <c r="E6" s="5">
        <v>58401</v>
      </c>
      <c r="F6" s="5">
        <v>59029</v>
      </c>
      <c r="G6" s="5">
        <v>59689</v>
      </c>
      <c r="H6" s="5">
        <v>59714</v>
      </c>
      <c r="I6" s="5">
        <f>H6-G6</f>
        <v>25</v>
      </c>
      <c r="J6" s="29">
        <f>I6/G6*100</f>
        <v>0.04188376417765417</v>
      </c>
      <c r="K6" s="2"/>
    </row>
    <row r="7" spans="1:11" ht="12.75">
      <c r="A7" s="4" t="s">
        <v>22</v>
      </c>
      <c r="B7" s="5">
        <v>1443</v>
      </c>
      <c r="C7" s="5">
        <v>1662</v>
      </c>
      <c r="D7" s="5">
        <v>2054</v>
      </c>
      <c r="E7" s="5">
        <v>2431</v>
      </c>
      <c r="F7" s="5">
        <v>2717</v>
      </c>
      <c r="G7" s="5">
        <v>3155</v>
      </c>
      <c r="H7" s="5">
        <v>3606</v>
      </c>
      <c r="I7" s="5">
        <f>H7-G7</f>
        <v>451</v>
      </c>
      <c r="J7" s="29">
        <f aca="true" t="shared" si="0" ref="J7:J12">I7/G7*100</f>
        <v>14.294770206022186</v>
      </c>
      <c r="K7" s="2"/>
    </row>
    <row r="8" spans="1:11" ht="12.75">
      <c r="A8" s="4" t="s">
        <v>23</v>
      </c>
      <c r="B8" s="5">
        <v>1455</v>
      </c>
      <c r="C8" s="5">
        <v>1504</v>
      </c>
      <c r="D8" s="5">
        <v>1809</v>
      </c>
      <c r="E8" s="5">
        <v>1880</v>
      </c>
      <c r="F8" s="5">
        <v>2318</v>
      </c>
      <c r="G8" s="5">
        <v>2475</v>
      </c>
      <c r="H8" s="5">
        <v>2827</v>
      </c>
      <c r="I8" s="5">
        <f>H8-G8</f>
        <v>352</v>
      </c>
      <c r="J8" s="29">
        <f t="shared" si="0"/>
        <v>14.222222222222221</v>
      </c>
      <c r="K8" s="2"/>
    </row>
    <row r="9" spans="1:11" ht="12.75">
      <c r="A9" s="4" t="s">
        <v>24</v>
      </c>
      <c r="B9" s="5">
        <v>4092</v>
      </c>
      <c r="C9" s="5">
        <v>5261</v>
      </c>
      <c r="D9" s="5">
        <v>6998</v>
      </c>
      <c r="E9" s="5">
        <v>9101</v>
      </c>
      <c r="F9" s="5">
        <v>11336</v>
      </c>
      <c r="G9" s="5">
        <v>12872</v>
      </c>
      <c r="H9" s="5">
        <v>14319</v>
      </c>
      <c r="I9" s="5">
        <f>H9-G9</f>
        <v>1447</v>
      </c>
      <c r="J9" s="29">
        <f t="shared" si="0"/>
        <v>11.241454319453076</v>
      </c>
      <c r="K9" s="2"/>
    </row>
    <row r="10" spans="1:11" ht="12.75">
      <c r="A10" s="4" t="s">
        <v>25</v>
      </c>
      <c r="B10" s="4">
        <v>820</v>
      </c>
      <c r="C10" s="4">
        <v>911</v>
      </c>
      <c r="D10" s="5">
        <v>1084</v>
      </c>
      <c r="E10" s="5">
        <v>1165</v>
      </c>
      <c r="F10" s="5">
        <v>1287</v>
      </c>
      <c r="G10" s="5">
        <v>1356</v>
      </c>
      <c r="H10" s="5">
        <f>'6 naix naxionalitat ambits'!F15</f>
        <v>1611</v>
      </c>
      <c r="I10" s="5">
        <f>H10-G10</f>
        <v>255</v>
      </c>
      <c r="J10" s="29">
        <f t="shared" si="0"/>
        <v>18.805309734513273</v>
      </c>
      <c r="K10" s="2"/>
    </row>
    <row r="11" spans="1:10" ht="12.75">
      <c r="A11" s="4"/>
      <c r="B11" s="8"/>
      <c r="C11" s="8"/>
      <c r="D11" s="8"/>
      <c r="E11" s="28"/>
      <c r="F11" s="28"/>
      <c r="G11" s="28"/>
      <c r="H11" s="28"/>
      <c r="I11" s="28"/>
      <c r="J11" s="29"/>
    </row>
    <row r="12" spans="1:10" ht="12.75">
      <c r="A12" s="1" t="s">
        <v>17</v>
      </c>
      <c r="B12" s="3">
        <f>SUM(B6:B10)</f>
        <v>63489</v>
      </c>
      <c r="C12" s="3">
        <f>SUM(C6:C10)</f>
        <v>64722</v>
      </c>
      <c r="D12" s="3">
        <v>68315</v>
      </c>
      <c r="E12" s="3">
        <v>72980</v>
      </c>
      <c r="F12" s="3">
        <f>SUM(F6:F10)</f>
        <v>76687</v>
      </c>
      <c r="G12" s="3">
        <f>SUM(G6:G10)</f>
        <v>79547</v>
      </c>
      <c r="H12" s="3">
        <f>SUM(H6:H10)</f>
        <v>82077</v>
      </c>
      <c r="I12" s="3">
        <f>SUM(I6:I10)</f>
        <v>2530</v>
      </c>
      <c r="J12" s="31">
        <f t="shared" si="0"/>
        <v>3.1805096358127902</v>
      </c>
    </row>
    <row r="13" spans="1:10" ht="6.7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ht="15" customHeight="1">
      <c r="A14" s="21" t="s">
        <v>18</v>
      </c>
    </row>
    <row r="19" spans="1:217" ht="12.75">
      <c r="A19" s="7"/>
      <c r="I19" s="8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</row>
    <row r="20" spans="1:217" ht="12.75">
      <c r="A20" s="7"/>
      <c r="D20" s="19"/>
      <c r="E20" s="19"/>
      <c r="F20" s="19"/>
      <c r="G20" s="19"/>
      <c r="H20" s="19"/>
      <c r="I20" s="20"/>
      <c r="J20" s="32" t="s">
        <v>28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</row>
    <row r="21" spans="1:217" s="10" customFormat="1" ht="21.75" customHeight="1">
      <c r="A21" s="9"/>
      <c r="B21" s="9"/>
      <c r="C21" s="9"/>
      <c r="D21" s="26">
        <v>2000</v>
      </c>
      <c r="E21" s="26">
        <v>2001</v>
      </c>
      <c r="F21" s="26">
        <v>2002</v>
      </c>
      <c r="G21" s="26">
        <v>2003</v>
      </c>
      <c r="H21" s="26">
        <v>2004</v>
      </c>
      <c r="I21" s="26">
        <v>2005</v>
      </c>
      <c r="J21" s="26">
        <v>2006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</row>
    <row r="22" ht="6.75" customHeight="1"/>
    <row r="23" spans="1:10" ht="12.75">
      <c r="A23" s="4" t="s">
        <v>21</v>
      </c>
      <c r="B23" s="8"/>
      <c r="C23" s="8"/>
      <c r="D23" s="4">
        <v>87.7</v>
      </c>
      <c r="E23" s="4">
        <v>85.6</v>
      </c>
      <c r="F23" s="4">
        <v>82.6</v>
      </c>
      <c r="G23" s="29">
        <v>80</v>
      </c>
      <c r="H23" s="29">
        <v>77</v>
      </c>
      <c r="I23" s="29">
        <v>75</v>
      </c>
      <c r="J23" s="29">
        <v>72.7988</v>
      </c>
    </row>
    <row r="24" spans="1:10" ht="12.75">
      <c r="A24" s="4" t="s">
        <v>22</v>
      </c>
      <c r="B24" s="8"/>
      <c r="C24" s="8"/>
      <c r="D24" s="13">
        <v>2.3</v>
      </c>
      <c r="E24" s="13">
        <v>2.6</v>
      </c>
      <c r="F24" s="13">
        <v>3</v>
      </c>
      <c r="G24" s="29">
        <v>3.3</v>
      </c>
      <c r="H24" s="29">
        <v>3.5</v>
      </c>
      <c r="I24" s="29">
        <v>4</v>
      </c>
      <c r="J24" s="29">
        <v>4.3961</v>
      </c>
    </row>
    <row r="25" spans="1:10" ht="12.75">
      <c r="A25" s="4" t="s">
        <v>23</v>
      </c>
      <c r="B25" s="8"/>
      <c r="C25" s="8"/>
      <c r="D25" s="4">
        <v>2.3</v>
      </c>
      <c r="E25" s="4">
        <v>2.3</v>
      </c>
      <c r="F25" s="4">
        <v>2.6</v>
      </c>
      <c r="G25" s="4">
        <v>2.6</v>
      </c>
      <c r="H25" s="4">
        <v>3</v>
      </c>
      <c r="I25" s="4">
        <v>3.1</v>
      </c>
      <c r="J25" s="4">
        <v>3.4</v>
      </c>
    </row>
    <row r="26" spans="1:10" ht="12.75">
      <c r="A26" s="4" t="s">
        <v>24</v>
      </c>
      <c r="B26" s="8"/>
      <c r="C26" s="8"/>
      <c r="D26" s="4">
        <v>6.4</v>
      </c>
      <c r="E26" s="4">
        <v>8.1</v>
      </c>
      <c r="F26" s="4">
        <v>10.2</v>
      </c>
      <c r="G26" s="4">
        <v>12.5</v>
      </c>
      <c r="H26" s="4">
        <v>14.8</v>
      </c>
      <c r="I26" s="4">
        <v>16.2</v>
      </c>
      <c r="J26" s="4">
        <v>17.4</v>
      </c>
    </row>
    <row r="27" spans="1:10" ht="12.75">
      <c r="A27" s="4" t="s">
        <v>25</v>
      </c>
      <c r="B27" s="8"/>
      <c r="C27" s="8"/>
      <c r="D27" s="4">
        <v>1.3</v>
      </c>
      <c r="E27" s="4">
        <v>1.4</v>
      </c>
      <c r="F27" s="4">
        <v>1.6</v>
      </c>
      <c r="G27" s="4">
        <v>1.6</v>
      </c>
      <c r="H27" s="4">
        <v>1.7</v>
      </c>
      <c r="I27" s="4">
        <v>1.7</v>
      </c>
      <c r="J27" s="4">
        <v>1.9</v>
      </c>
    </row>
    <row r="28" spans="1:10" ht="12.75">
      <c r="A28" s="4"/>
      <c r="B28" s="8"/>
      <c r="C28" s="8"/>
      <c r="D28" s="8"/>
      <c r="E28" s="8"/>
      <c r="F28" s="8"/>
      <c r="G28" s="8"/>
      <c r="H28" s="8"/>
      <c r="I28" s="8"/>
      <c r="J28" s="8"/>
    </row>
    <row r="29" spans="1:10" ht="12.75">
      <c r="A29" s="1" t="s">
        <v>17</v>
      </c>
      <c r="B29" s="8"/>
      <c r="C29" s="8"/>
      <c r="D29" s="1">
        <f aca="true" t="shared" si="1" ref="D29:J29">SUM(D23:D28)</f>
        <v>100</v>
      </c>
      <c r="E29" s="1">
        <f t="shared" si="1"/>
        <v>99.99999999999999</v>
      </c>
      <c r="F29" s="1">
        <f t="shared" si="1"/>
        <v>99.99999999999999</v>
      </c>
      <c r="G29" s="1">
        <f t="shared" si="1"/>
        <v>99.99999999999999</v>
      </c>
      <c r="H29" s="1">
        <f t="shared" si="1"/>
        <v>100</v>
      </c>
      <c r="I29" s="1">
        <f t="shared" si="1"/>
        <v>100</v>
      </c>
      <c r="J29" s="112">
        <f t="shared" si="1"/>
        <v>99.8949</v>
      </c>
    </row>
    <row r="30" spans="1:10" ht="6.7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</row>
    <row r="31" ht="15" customHeight="1">
      <c r="A31" s="21" t="s">
        <v>18</v>
      </c>
    </row>
  </sheetData>
  <mergeCells count="1">
    <mergeCell ref="I3:J3"/>
  </mergeCells>
  <printOptions/>
  <pageMargins left="0.7874015748031497" right="0.75" top="0.984251968503937" bottom="0.98425196850393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I26" sqref="I26"/>
    </sheetView>
  </sheetViews>
  <sheetFormatPr defaultColWidth="9.140625" defaultRowHeight="12.75"/>
  <cols>
    <col min="1" max="1" width="16.8515625" style="0" customWidth="1"/>
    <col min="2" max="16384" width="11.421875" style="0" customWidth="1"/>
  </cols>
  <sheetData>
    <row r="1" ht="12.75">
      <c r="A1" s="7" t="s">
        <v>203</v>
      </c>
    </row>
    <row r="2" spans="1:7" ht="12.75">
      <c r="A2" s="19"/>
      <c r="B2" s="19"/>
      <c r="C2" s="19"/>
      <c r="D2" s="19"/>
      <c r="E2" s="19"/>
      <c r="F2" s="19"/>
      <c r="G2" s="19"/>
    </row>
    <row r="3" spans="1:7" ht="12.75">
      <c r="A3" s="8"/>
      <c r="B3" s="33"/>
      <c r="C3" s="34" t="s">
        <v>30</v>
      </c>
      <c r="D3" s="34" t="s">
        <v>31</v>
      </c>
      <c r="E3" s="33"/>
      <c r="F3" s="33"/>
      <c r="G3" s="33"/>
    </row>
    <row r="4" spans="1:7" ht="12.75">
      <c r="A4" s="8"/>
      <c r="B4" s="33"/>
      <c r="C4" s="34" t="s">
        <v>32</v>
      </c>
      <c r="D4" s="34" t="s">
        <v>33</v>
      </c>
      <c r="E4" s="33"/>
      <c r="F4" s="34" t="s">
        <v>16</v>
      </c>
      <c r="G4" s="33"/>
    </row>
    <row r="5" spans="1:7" ht="12.75">
      <c r="A5" s="8"/>
      <c r="B5" s="34" t="s">
        <v>34</v>
      </c>
      <c r="C5" s="34" t="s">
        <v>35</v>
      </c>
      <c r="D5" s="34" t="s">
        <v>36</v>
      </c>
      <c r="E5" s="34" t="s">
        <v>34</v>
      </c>
      <c r="F5" s="34" t="s">
        <v>37</v>
      </c>
      <c r="G5" s="33"/>
    </row>
    <row r="6" spans="1:7" ht="12.75">
      <c r="A6" s="20"/>
      <c r="B6" s="35" t="s">
        <v>38</v>
      </c>
      <c r="C6" s="35" t="s">
        <v>39</v>
      </c>
      <c r="D6" s="35" t="s">
        <v>40</v>
      </c>
      <c r="E6" s="35" t="s">
        <v>41</v>
      </c>
      <c r="F6" s="35" t="s">
        <v>42</v>
      </c>
      <c r="G6" s="36" t="s">
        <v>17</v>
      </c>
    </row>
    <row r="7" spans="1:7" ht="6.75" customHeight="1">
      <c r="A7" s="8"/>
      <c r="B7" s="8"/>
      <c r="C7" s="8"/>
      <c r="D7" s="8"/>
      <c r="E7" s="8"/>
      <c r="F7" s="8"/>
      <c r="G7" s="8"/>
    </row>
    <row r="8" spans="1:7" ht="15" customHeight="1">
      <c r="A8" s="4" t="s">
        <v>29</v>
      </c>
      <c r="B8" s="5">
        <v>41005</v>
      </c>
      <c r="C8" s="5">
        <v>2334</v>
      </c>
      <c r="D8" s="5">
        <v>2017</v>
      </c>
      <c r="E8" s="5">
        <v>8656</v>
      </c>
      <c r="F8" s="4">
        <f>'[1]NP_NM_AMB_TOTAL_06'!$I$6</f>
        <v>1174</v>
      </c>
      <c r="G8" s="3">
        <f>SUM(B8:F8)</f>
        <v>55186</v>
      </c>
    </row>
    <row r="9" spans="1:7" ht="15" customHeight="1">
      <c r="A9" s="4" t="s">
        <v>43</v>
      </c>
      <c r="B9" s="5">
        <v>5383</v>
      </c>
      <c r="C9" s="4">
        <v>436</v>
      </c>
      <c r="D9" s="4">
        <v>288</v>
      </c>
      <c r="E9" s="4">
        <v>2016</v>
      </c>
      <c r="F9" s="4">
        <f>'[1]NP_NM_AMB_TOTAL_06'!$I$12</f>
        <v>135</v>
      </c>
      <c r="G9" s="3">
        <f aca="true" t="shared" si="0" ref="G9:G14">SUM(B9:F9)</f>
        <v>8258</v>
      </c>
    </row>
    <row r="10" spans="1:7" ht="15" customHeight="1">
      <c r="A10" s="4" t="s">
        <v>44</v>
      </c>
      <c r="B10" s="5">
        <v>4857</v>
      </c>
      <c r="C10" s="4">
        <v>340</v>
      </c>
      <c r="D10" s="4">
        <v>231</v>
      </c>
      <c r="E10" s="4">
        <v>1273</v>
      </c>
      <c r="F10" s="4">
        <f>'[1]NP_NM_AMB_TOTAL_06'!$I$18</f>
        <v>124</v>
      </c>
      <c r="G10" s="3">
        <f t="shared" si="0"/>
        <v>6825</v>
      </c>
    </row>
    <row r="11" spans="1:7" ht="15" customHeight="1">
      <c r="A11" s="4" t="s">
        <v>45</v>
      </c>
      <c r="B11" s="5">
        <v>1205</v>
      </c>
      <c r="C11" s="4">
        <v>95</v>
      </c>
      <c r="D11" s="4">
        <v>57</v>
      </c>
      <c r="E11" s="4">
        <v>363</v>
      </c>
      <c r="F11" s="4">
        <f>'[1]NP_NM_AMB_TOTAL_06'!$I$24</f>
        <v>27</v>
      </c>
      <c r="G11" s="3">
        <f t="shared" si="0"/>
        <v>1747</v>
      </c>
    </row>
    <row r="12" spans="1:7" ht="15" customHeight="1">
      <c r="A12" s="4" t="s">
        <v>46</v>
      </c>
      <c r="B12" s="5">
        <v>2571</v>
      </c>
      <c r="C12" s="4">
        <v>132</v>
      </c>
      <c r="D12" s="4">
        <v>72</v>
      </c>
      <c r="E12" s="4">
        <v>847</v>
      </c>
      <c r="F12" s="4">
        <f>'[1]NP_NM_AMB_TOTAL_06'!$I$30</f>
        <v>59</v>
      </c>
      <c r="G12" s="3">
        <f t="shared" si="0"/>
        <v>3681</v>
      </c>
    </row>
    <row r="13" spans="1:7" ht="15" customHeight="1">
      <c r="A13" s="4" t="s">
        <v>47</v>
      </c>
      <c r="B13" s="5">
        <v>4246</v>
      </c>
      <c r="C13" s="4">
        <v>223</v>
      </c>
      <c r="D13" s="4">
        <v>125</v>
      </c>
      <c r="E13" s="4">
        <v>1022</v>
      </c>
      <c r="F13" s="4">
        <f>'[1]NP_NM_AMB_TOTAL_06'!$I$36</f>
        <v>80</v>
      </c>
      <c r="G13" s="3">
        <f t="shared" si="0"/>
        <v>5696</v>
      </c>
    </row>
    <row r="14" spans="1:7" ht="15" customHeight="1">
      <c r="A14" s="4" t="s">
        <v>48</v>
      </c>
      <c r="B14" s="4">
        <v>447</v>
      </c>
      <c r="C14" s="4">
        <v>46</v>
      </c>
      <c r="D14" s="4">
        <v>37</v>
      </c>
      <c r="E14" s="4">
        <v>142</v>
      </c>
      <c r="F14" s="4">
        <f>'[1]NP_NM_AMB_TOTAL_06'!$I$42</f>
        <v>12</v>
      </c>
      <c r="G14" s="3">
        <f t="shared" si="0"/>
        <v>684</v>
      </c>
    </row>
    <row r="15" spans="1:7" ht="15" customHeight="1">
      <c r="A15" s="1" t="s">
        <v>49</v>
      </c>
      <c r="B15" s="3">
        <f aca="true" t="shared" si="1" ref="B15:G15">SUM(B8:B14)</f>
        <v>59714</v>
      </c>
      <c r="C15" s="3">
        <f t="shared" si="1"/>
        <v>3606</v>
      </c>
      <c r="D15" s="3">
        <f t="shared" si="1"/>
        <v>2827</v>
      </c>
      <c r="E15" s="3">
        <f t="shared" si="1"/>
        <v>14319</v>
      </c>
      <c r="F15" s="3">
        <f t="shared" si="1"/>
        <v>1611</v>
      </c>
      <c r="G15" s="3">
        <f t="shared" si="1"/>
        <v>82077</v>
      </c>
    </row>
    <row r="16" spans="1:7" ht="6.75" customHeight="1">
      <c r="A16" s="19"/>
      <c r="B16" s="19"/>
      <c r="C16" s="19"/>
      <c r="D16" s="19"/>
      <c r="E16" s="19"/>
      <c r="F16" s="19"/>
      <c r="G16" s="19"/>
    </row>
    <row r="17" ht="17.25" customHeight="1">
      <c r="A17" s="21" t="s">
        <v>18</v>
      </c>
    </row>
    <row r="23" spans="1:7" ht="12.75">
      <c r="A23" s="19"/>
      <c r="B23" s="19"/>
      <c r="C23" s="19"/>
      <c r="D23" s="19"/>
      <c r="E23" s="19"/>
      <c r="F23" s="19"/>
      <c r="G23" s="32" t="s">
        <v>28</v>
      </c>
    </row>
    <row r="24" spans="1:7" ht="12.75">
      <c r="A24" s="8"/>
      <c r="B24" s="33"/>
      <c r="C24" s="34" t="s">
        <v>30</v>
      </c>
      <c r="D24" s="34" t="s">
        <v>31</v>
      </c>
      <c r="E24" s="33"/>
      <c r="F24" s="33"/>
      <c r="G24" s="33"/>
    </row>
    <row r="25" spans="1:7" ht="12.75">
      <c r="A25" s="8"/>
      <c r="B25" s="33"/>
      <c r="C25" s="34" t="s">
        <v>32</v>
      </c>
      <c r="D25" s="34" t="s">
        <v>33</v>
      </c>
      <c r="E25" s="33"/>
      <c r="F25" s="34" t="s">
        <v>16</v>
      </c>
      <c r="G25" s="33"/>
    </row>
    <row r="26" spans="1:7" ht="12.75">
      <c r="A26" s="8"/>
      <c r="B26" s="34" t="s">
        <v>34</v>
      </c>
      <c r="C26" s="34" t="s">
        <v>35</v>
      </c>
      <c r="D26" s="34" t="s">
        <v>36</v>
      </c>
      <c r="E26" s="34" t="s">
        <v>34</v>
      </c>
      <c r="F26" s="34" t="s">
        <v>37</v>
      </c>
      <c r="G26" s="33"/>
    </row>
    <row r="27" spans="1:7" ht="12.75">
      <c r="A27" s="20"/>
      <c r="B27" s="35" t="s">
        <v>38</v>
      </c>
      <c r="C27" s="35" t="s">
        <v>39</v>
      </c>
      <c r="D27" s="35" t="s">
        <v>40</v>
      </c>
      <c r="E27" s="35" t="s">
        <v>41</v>
      </c>
      <c r="F27" s="35" t="s">
        <v>42</v>
      </c>
      <c r="G27" s="36" t="s">
        <v>17</v>
      </c>
    </row>
    <row r="28" spans="1:7" ht="6.75" customHeight="1">
      <c r="A28" s="8"/>
      <c r="B28" s="8"/>
      <c r="C28" s="8"/>
      <c r="D28" s="8"/>
      <c r="E28" s="8"/>
      <c r="F28" s="8"/>
      <c r="G28" s="8"/>
    </row>
    <row r="29" spans="1:7" ht="15" customHeight="1">
      <c r="A29" s="4" t="s">
        <v>29</v>
      </c>
      <c r="B29" s="37">
        <f>B8/G8*100</f>
        <v>74.30326532091472</v>
      </c>
      <c r="C29" s="37">
        <f>C8/$G$8*100</f>
        <v>4.229333526619071</v>
      </c>
      <c r="D29" s="37">
        <f>D8/G8*100</f>
        <v>3.654912477802341</v>
      </c>
      <c r="E29" s="37">
        <f>E8/G8*100</f>
        <v>15.685137534882035</v>
      </c>
      <c r="F29" s="37">
        <f>F8/G8*100</f>
        <v>2.1273511397818288</v>
      </c>
      <c r="G29" s="3">
        <f>SUM(B29:F29)</f>
        <v>99.99999999999999</v>
      </c>
    </row>
    <row r="30" spans="1:7" ht="15" customHeight="1">
      <c r="A30" s="4" t="s">
        <v>43</v>
      </c>
      <c r="B30" s="37">
        <f aca="true" t="shared" si="2" ref="B30:B36">B9/G9*100</f>
        <v>65.18527488496004</v>
      </c>
      <c r="C30" s="37">
        <f aca="true" t="shared" si="3" ref="C30:C36">C9/G9*100</f>
        <v>5.279728747880843</v>
      </c>
      <c r="D30" s="37">
        <f aca="true" t="shared" si="4" ref="D30:D36">D9/G9*100</f>
        <v>3.487527246306612</v>
      </c>
      <c r="E30" s="37">
        <f aca="true" t="shared" si="5" ref="E30:E36">E9/G9*100</f>
        <v>24.412690724146284</v>
      </c>
      <c r="F30" s="37">
        <f aca="true" t="shared" si="6" ref="F30:F36">F9/G9*100</f>
        <v>1.6347783967062244</v>
      </c>
      <c r="G30" s="3">
        <f aca="true" t="shared" si="7" ref="G30:G36">SUM(B30:F30)</f>
        <v>100</v>
      </c>
    </row>
    <row r="31" spans="1:7" ht="15" customHeight="1">
      <c r="A31" s="4" t="s">
        <v>44</v>
      </c>
      <c r="B31" s="37">
        <f t="shared" si="2"/>
        <v>71.16483516483515</v>
      </c>
      <c r="C31" s="37">
        <f t="shared" si="3"/>
        <v>4.981684981684982</v>
      </c>
      <c r="D31" s="37">
        <f t="shared" si="4"/>
        <v>3.3846153846153846</v>
      </c>
      <c r="E31" s="37">
        <f t="shared" si="5"/>
        <v>18.65201465201465</v>
      </c>
      <c r="F31" s="37">
        <f t="shared" si="6"/>
        <v>1.8168498168498168</v>
      </c>
      <c r="G31" s="3">
        <f t="shared" si="7"/>
        <v>99.99999999999997</v>
      </c>
    </row>
    <row r="32" spans="1:7" ht="15" customHeight="1">
      <c r="A32" s="4" t="s">
        <v>45</v>
      </c>
      <c r="B32" s="37">
        <f t="shared" si="2"/>
        <v>68.97538637664567</v>
      </c>
      <c r="C32" s="37">
        <f t="shared" si="3"/>
        <v>5.437893531768746</v>
      </c>
      <c r="D32" s="37">
        <f t="shared" si="4"/>
        <v>3.262736119061248</v>
      </c>
      <c r="E32" s="37">
        <f t="shared" si="5"/>
        <v>20.778477389811105</v>
      </c>
      <c r="F32" s="37">
        <f t="shared" si="6"/>
        <v>1.5455065827132226</v>
      </c>
      <c r="G32" s="3">
        <f t="shared" si="7"/>
        <v>99.99999999999999</v>
      </c>
    </row>
    <row r="33" spans="1:7" ht="15" customHeight="1">
      <c r="A33" s="4" t="s">
        <v>46</v>
      </c>
      <c r="B33" s="37">
        <f t="shared" si="2"/>
        <v>69.84515077424614</v>
      </c>
      <c r="C33" s="37">
        <f t="shared" si="3"/>
        <v>3.585982070089649</v>
      </c>
      <c r="D33" s="37">
        <f t="shared" si="4"/>
        <v>1.9559902200488997</v>
      </c>
      <c r="E33" s="37">
        <f t="shared" si="5"/>
        <v>23.01005161640858</v>
      </c>
      <c r="F33" s="37">
        <f t="shared" si="6"/>
        <v>1.6028253192067372</v>
      </c>
      <c r="G33" s="3">
        <f t="shared" si="7"/>
        <v>100.00000000000003</v>
      </c>
    </row>
    <row r="34" spans="1:7" ht="15" customHeight="1">
      <c r="A34" s="4" t="s">
        <v>47</v>
      </c>
      <c r="B34" s="37">
        <f t="shared" si="2"/>
        <v>74.5435393258427</v>
      </c>
      <c r="C34" s="37">
        <f t="shared" si="3"/>
        <v>3.915028089887641</v>
      </c>
      <c r="D34" s="37">
        <f t="shared" si="4"/>
        <v>2.1945224719101124</v>
      </c>
      <c r="E34" s="37">
        <f t="shared" si="5"/>
        <v>17.94241573033708</v>
      </c>
      <c r="F34" s="37">
        <f t="shared" si="6"/>
        <v>1.4044943820224718</v>
      </c>
      <c r="G34" s="3">
        <f t="shared" si="7"/>
        <v>100.00000000000001</v>
      </c>
    </row>
    <row r="35" spans="1:7" ht="15" customHeight="1">
      <c r="A35" s="4" t="s">
        <v>48</v>
      </c>
      <c r="B35" s="37">
        <f t="shared" si="2"/>
        <v>65.35087719298247</v>
      </c>
      <c r="C35" s="37">
        <f t="shared" si="3"/>
        <v>6.725146198830409</v>
      </c>
      <c r="D35" s="37">
        <f t="shared" si="4"/>
        <v>5.409356725146199</v>
      </c>
      <c r="E35" s="37">
        <f t="shared" si="5"/>
        <v>20.760233918128655</v>
      </c>
      <c r="F35" s="37">
        <f t="shared" si="6"/>
        <v>1.7543859649122806</v>
      </c>
      <c r="G35" s="3">
        <f t="shared" si="7"/>
        <v>100</v>
      </c>
    </row>
    <row r="36" spans="1:7" ht="15" customHeight="1">
      <c r="A36" s="1" t="s">
        <v>49</v>
      </c>
      <c r="B36" s="64">
        <f t="shared" si="2"/>
        <v>72.75363378291117</v>
      </c>
      <c r="C36" s="64">
        <f t="shared" si="3"/>
        <v>4.3934354325816</v>
      </c>
      <c r="D36" s="64">
        <f t="shared" si="4"/>
        <v>3.444326668859729</v>
      </c>
      <c r="E36" s="64">
        <f t="shared" si="5"/>
        <v>17.445813077963376</v>
      </c>
      <c r="F36" s="64">
        <f t="shared" si="6"/>
        <v>1.9627910376841258</v>
      </c>
      <c r="G36" s="3">
        <f t="shared" si="7"/>
        <v>100</v>
      </c>
    </row>
    <row r="37" spans="1:7" ht="6.75" customHeight="1">
      <c r="A37" s="19"/>
      <c r="B37" s="19"/>
      <c r="C37" s="19"/>
      <c r="D37" s="19"/>
      <c r="E37" s="19"/>
      <c r="F37" s="19"/>
      <c r="G37" s="19"/>
    </row>
    <row r="38" ht="17.25" customHeight="1">
      <c r="A38" s="21" t="s">
        <v>18</v>
      </c>
    </row>
  </sheetData>
  <printOptions/>
  <pageMargins left="0.7874015748031497" right="0.75" top="0.984251968503937" bottom="0.98425196850393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Y21"/>
  <sheetViews>
    <sheetView workbookViewId="0" topLeftCell="A1">
      <selection activeCell="I26" sqref="I26"/>
    </sheetView>
  </sheetViews>
  <sheetFormatPr defaultColWidth="9.140625" defaultRowHeight="12.75"/>
  <cols>
    <col min="1" max="1" width="25.00390625" style="0" customWidth="1"/>
    <col min="2" max="3" width="19.57421875" style="0" customWidth="1"/>
    <col min="4" max="16384" width="11.421875" style="0" customWidth="1"/>
  </cols>
  <sheetData>
    <row r="1" ht="12.75">
      <c r="A1" s="7" t="s">
        <v>204</v>
      </c>
    </row>
    <row r="3" spans="1:207" ht="12.75">
      <c r="A3" s="25"/>
      <c r="B3" s="19"/>
      <c r="C3" s="19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</row>
    <row r="4" spans="1:207" ht="22.5" customHeight="1">
      <c r="A4" s="50"/>
      <c r="B4" s="132" t="s">
        <v>215</v>
      </c>
      <c r="C4" s="13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</row>
    <row r="5" spans="1:207" s="10" customFormat="1" ht="21.75" customHeight="1">
      <c r="A5" s="19"/>
      <c r="B5" s="27" t="s">
        <v>214</v>
      </c>
      <c r="C5" s="27" t="s">
        <v>27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</row>
    <row r="6" ht="6.75" customHeight="1"/>
    <row r="7" spans="1:3" s="72" customFormat="1" ht="12.75" customHeight="1">
      <c r="A7" s="8" t="s">
        <v>205</v>
      </c>
      <c r="B7" s="28">
        <v>5349</v>
      </c>
      <c r="C7" s="130">
        <f>B7/B$21*100</f>
        <v>35.58882235528942</v>
      </c>
    </row>
    <row r="8" spans="1:3" ht="12.75">
      <c r="A8" s="8" t="s">
        <v>206</v>
      </c>
      <c r="B8" s="28">
        <v>1295</v>
      </c>
      <c r="C8" s="130">
        <f>B8/B$21*100</f>
        <v>8.616101131071192</v>
      </c>
    </row>
    <row r="9" spans="1:3" ht="12.75">
      <c r="A9" s="8" t="s">
        <v>207</v>
      </c>
      <c r="B9" s="28">
        <v>907</v>
      </c>
      <c r="C9" s="130">
        <f aca="true" t="shared" si="0" ref="C9:C15">B9/B$21*100</f>
        <v>6.03459747172322</v>
      </c>
    </row>
    <row r="10" spans="1:3" ht="12.75">
      <c r="A10" s="8" t="s">
        <v>208</v>
      </c>
      <c r="B10" s="28">
        <v>891</v>
      </c>
      <c r="C10" s="130">
        <f t="shared" si="0"/>
        <v>5.92814371257485</v>
      </c>
    </row>
    <row r="11" spans="1:3" ht="12.75">
      <c r="A11" s="8" t="s">
        <v>209</v>
      </c>
      <c r="B11" s="28">
        <v>820</v>
      </c>
      <c r="C11" s="130">
        <f t="shared" si="0"/>
        <v>5.455755156353959</v>
      </c>
    </row>
    <row r="12" spans="1:3" ht="12.75">
      <c r="A12" s="8" t="s">
        <v>210</v>
      </c>
      <c r="B12" s="28">
        <v>420</v>
      </c>
      <c r="C12" s="130">
        <f t="shared" si="0"/>
        <v>2.7944111776447107</v>
      </c>
    </row>
    <row r="13" spans="1:3" s="72" customFormat="1" ht="12.75" customHeight="1">
      <c r="A13" s="8" t="s">
        <v>211</v>
      </c>
      <c r="B13" s="28">
        <v>362</v>
      </c>
      <c r="C13" s="130">
        <f t="shared" si="0"/>
        <v>2.4085163007318697</v>
      </c>
    </row>
    <row r="14" spans="1:3" s="4" customFormat="1" ht="12.75" customHeight="1">
      <c r="A14" s="8" t="s">
        <v>212</v>
      </c>
      <c r="B14" s="28">
        <v>349</v>
      </c>
      <c r="C14" s="130">
        <f t="shared" si="0"/>
        <v>2.322022621423819</v>
      </c>
    </row>
    <row r="15" spans="1:3" s="4" customFormat="1" ht="12.75" customHeight="1">
      <c r="A15" s="8" t="s">
        <v>213</v>
      </c>
      <c r="B15" s="28">
        <v>316</v>
      </c>
      <c r="C15" s="130">
        <f t="shared" si="0"/>
        <v>2.102461743180306</v>
      </c>
    </row>
    <row r="16" spans="1:3" ht="6.75" customHeight="1">
      <c r="A16" s="19"/>
      <c r="B16" s="19"/>
      <c r="C16" s="19"/>
    </row>
    <row r="17" ht="17.25" customHeight="1">
      <c r="A17" s="21" t="s">
        <v>120</v>
      </c>
    </row>
    <row r="19" ht="12.75">
      <c r="A19" s="109" t="s">
        <v>216</v>
      </c>
    </row>
    <row r="21" spans="2:6" ht="12.75">
      <c r="B21">
        <v>15030</v>
      </c>
      <c r="F21" s="129"/>
    </row>
  </sheetData>
  <mergeCells count="1">
    <mergeCell ref="B4:C4"/>
  </mergeCells>
  <printOptions/>
  <pageMargins left="0.7874015748031497" right="0.75" top="0.984251968503937" bottom="0.98425196850393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G66"/>
  <sheetViews>
    <sheetView workbookViewId="0" topLeftCell="A1">
      <selection activeCell="I26" sqref="I26"/>
    </sheetView>
  </sheetViews>
  <sheetFormatPr defaultColWidth="9.140625" defaultRowHeight="12.75"/>
  <cols>
    <col min="1" max="1" width="18.7109375" style="0" customWidth="1"/>
    <col min="2" max="7" width="10.28125" style="0" customWidth="1"/>
    <col min="8" max="8" width="9.28125" style="0" customWidth="1"/>
    <col min="9" max="16384" width="11.421875" style="0" customWidth="1"/>
  </cols>
  <sheetData>
    <row r="1" ht="12.75">
      <c r="A1" s="44" t="s">
        <v>192</v>
      </c>
    </row>
    <row r="2" spans="1:215" ht="12.75">
      <c r="A2" s="7"/>
      <c r="F2" s="8"/>
      <c r="G2" s="8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</row>
    <row r="3" spans="1:215" s="10" customFormat="1" ht="21.75" customHeight="1">
      <c r="A3" s="9"/>
      <c r="B3" s="11">
        <v>2000</v>
      </c>
      <c r="C3" s="11">
        <v>2001</v>
      </c>
      <c r="D3" s="11">
        <v>2002</v>
      </c>
      <c r="E3" s="42">
        <v>2003</v>
      </c>
      <c r="F3" s="42">
        <v>2004</v>
      </c>
      <c r="G3" s="42">
        <v>2005</v>
      </c>
      <c r="H3" s="15">
        <v>2006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</row>
    <row r="4" spans="5:215" ht="6.75" customHeight="1">
      <c r="E4" s="68"/>
      <c r="F4" s="68"/>
      <c r="G4" s="68"/>
      <c r="H4" s="8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</row>
    <row r="5" spans="1:8" ht="12" customHeight="1">
      <c r="A5" s="40" t="s">
        <v>50</v>
      </c>
      <c r="B5" s="34">
        <v>372</v>
      </c>
      <c r="C5" s="34">
        <v>344</v>
      </c>
      <c r="D5" s="34">
        <v>384</v>
      </c>
      <c r="E5" s="105">
        <v>407</v>
      </c>
      <c r="F5" s="113">
        <v>373</v>
      </c>
      <c r="G5" s="113">
        <v>403</v>
      </c>
      <c r="H5" s="107">
        <v>425</v>
      </c>
    </row>
    <row r="6" spans="1:8" ht="12" customHeight="1">
      <c r="A6" s="40" t="s">
        <v>51</v>
      </c>
      <c r="B6" s="34">
        <v>951</v>
      </c>
      <c r="C6" s="34">
        <v>940</v>
      </c>
      <c r="D6" s="39">
        <v>1015</v>
      </c>
      <c r="E6" s="105">
        <v>1235</v>
      </c>
      <c r="F6" s="113">
        <v>1283</v>
      </c>
      <c r="G6" s="113">
        <v>1387</v>
      </c>
      <c r="H6" s="107">
        <v>1529</v>
      </c>
    </row>
    <row r="7" spans="1:8" ht="12" customHeight="1">
      <c r="A7" s="40" t="s">
        <v>52</v>
      </c>
      <c r="B7" s="34">
        <v>811</v>
      </c>
      <c r="C7" s="34">
        <v>863</v>
      </c>
      <c r="D7" s="34">
        <v>972</v>
      </c>
      <c r="E7" s="105">
        <v>1064</v>
      </c>
      <c r="F7" s="113">
        <v>1185</v>
      </c>
      <c r="G7" s="113">
        <v>1215</v>
      </c>
      <c r="H7" s="107">
        <v>1287</v>
      </c>
    </row>
    <row r="8" spans="1:8" ht="12" customHeight="1">
      <c r="A8" s="40" t="s">
        <v>53</v>
      </c>
      <c r="B8" s="34">
        <v>129</v>
      </c>
      <c r="C8" s="34">
        <v>114</v>
      </c>
      <c r="D8" s="34">
        <v>119</v>
      </c>
      <c r="E8" s="105">
        <v>121</v>
      </c>
      <c r="F8" s="113">
        <v>148</v>
      </c>
      <c r="G8" s="113">
        <v>180</v>
      </c>
      <c r="H8" s="107">
        <v>186</v>
      </c>
    </row>
    <row r="9" spans="1:8" ht="12" customHeight="1">
      <c r="A9" s="40" t="s">
        <v>54</v>
      </c>
      <c r="B9" s="34">
        <v>19</v>
      </c>
      <c r="C9" s="34">
        <v>32</v>
      </c>
      <c r="D9" s="34">
        <v>27</v>
      </c>
      <c r="E9" s="105">
        <v>26</v>
      </c>
      <c r="F9" s="113">
        <v>28</v>
      </c>
      <c r="G9" s="113">
        <v>55</v>
      </c>
      <c r="H9" s="107">
        <v>19</v>
      </c>
    </row>
    <row r="10" spans="1:7" ht="6.75" customHeight="1">
      <c r="A10" s="40"/>
      <c r="B10" s="33"/>
      <c r="C10" s="33"/>
      <c r="D10" s="33"/>
      <c r="E10" s="106"/>
      <c r="F10" s="113"/>
      <c r="G10" s="113"/>
    </row>
    <row r="11" spans="1:8" ht="12" customHeight="1">
      <c r="A11" s="40" t="s">
        <v>55</v>
      </c>
      <c r="B11" s="34">
        <v>939</v>
      </c>
      <c r="C11" s="34">
        <v>979</v>
      </c>
      <c r="D11" s="39">
        <v>1063</v>
      </c>
      <c r="E11" s="105">
        <v>1196</v>
      </c>
      <c r="F11" s="113">
        <v>1276</v>
      </c>
      <c r="G11" s="113">
        <v>1357</v>
      </c>
      <c r="H11" s="107">
        <v>1459</v>
      </c>
    </row>
    <row r="12" spans="1:8" ht="12" customHeight="1">
      <c r="A12" s="40" t="s">
        <v>56</v>
      </c>
      <c r="B12" s="39">
        <v>1368</v>
      </c>
      <c r="C12" s="39">
        <v>1393</v>
      </c>
      <c r="D12" s="39">
        <v>1523</v>
      </c>
      <c r="E12" s="105">
        <v>1724</v>
      </c>
      <c r="F12" s="113">
        <v>1793</v>
      </c>
      <c r="G12" s="113">
        <v>1893</v>
      </c>
      <c r="H12" s="107">
        <v>2005</v>
      </c>
    </row>
    <row r="13" spans="1:8" ht="12" customHeight="1">
      <c r="A13" s="40" t="s">
        <v>57</v>
      </c>
      <c r="B13" s="39">
        <v>1588</v>
      </c>
      <c r="C13" s="39">
        <v>1616</v>
      </c>
      <c r="D13" s="39">
        <v>1775</v>
      </c>
      <c r="E13" s="105">
        <v>1880</v>
      </c>
      <c r="F13" s="113">
        <v>1974</v>
      </c>
      <c r="G13" s="113">
        <v>2130</v>
      </c>
      <c r="H13" s="107">
        <v>2222</v>
      </c>
    </row>
    <row r="14" spans="1:8" ht="12" customHeight="1">
      <c r="A14" s="40" t="s">
        <v>58</v>
      </c>
      <c r="B14" s="34">
        <v>604</v>
      </c>
      <c r="C14" s="34">
        <v>584</v>
      </c>
      <c r="D14" s="34">
        <v>608</v>
      </c>
      <c r="E14" s="105">
        <v>637</v>
      </c>
      <c r="F14" s="113">
        <v>696</v>
      </c>
      <c r="G14" s="113">
        <v>706</v>
      </c>
      <c r="H14" s="107">
        <v>794</v>
      </c>
    </row>
    <row r="15" spans="1:8" ht="12" customHeight="1">
      <c r="A15" s="40" t="s">
        <v>59</v>
      </c>
      <c r="B15" s="39">
        <v>1039</v>
      </c>
      <c r="C15" s="39">
        <v>1026</v>
      </c>
      <c r="D15" s="39">
        <v>1079</v>
      </c>
      <c r="E15" s="105">
        <v>1243</v>
      </c>
      <c r="F15" s="113">
        <v>1275</v>
      </c>
      <c r="G15" s="113">
        <v>1268</v>
      </c>
      <c r="H15" s="107">
        <v>1421</v>
      </c>
    </row>
    <row r="16" spans="1:7" ht="6.75" customHeight="1">
      <c r="A16" s="40"/>
      <c r="B16" s="33"/>
      <c r="C16" s="33"/>
      <c r="D16" s="33"/>
      <c r="E16" s="106"/>
      <c r="F16" s="113"/>
      <c r="G16" s="113"/>
    </row>
    <row r="17" spans="1:8" ht="12" customHeight="1">
      <c r="A17" s="40" t="s">
        <v>60</v>
      </c>
      <c r="B17" s="39">
        <v>7810</v>
      </c>
      <c r="C17" s="39">
        <v>8190</v>
      </c>
      <c r="D17" s="39">
        <v>8602</v>
      </c>
      <c r="E17" s="105">
        <v>9015</v>
      </c>
      <c r="F17" s="113">
        <v>9428</v>
      </c>
      <c r="G17" s="113">
        <v>9774</v>
      </c>
      <c r="H17" s="107">
        <v>9771</v>
      </c>
    </row>
    <row r="18" spans="1:8" ht="12" customHeight="1">
      <c r="A18" s="40" t="s">
        <v>61</v>
      </c>
      <c r="B18" s="34">
        <v>605</v>
      </c>
      <c r="C18" s="34">
        <v>666</v>
      </c>
      <c r="D18" s="34">
        <v>728</v>
      </c>
      <c r="E18" s="105">
        <v>823</v>
      </c>
      <c r="F18" s="113">
        <v>882</v>
      </c>
      <c r="G18" s="113">
        <v>991</v>
      </c>
      <c r="H18" s="107">
        <v>1078</v>
      </c>
    </row>
    <row r="19" spans="1:8" ht="12" customHeight="1">
      <c r="A19" s="40" t="s">
        <v>62</v>
      </c>
      <c r="B19" s="39">
        <v>18459</v>
      </c>
      <c r="C19" s="39">
        <v>18482</v>
      </c>
      <c r="D19" s="39">
        <v>19480</v>
      </c>
      <c r="E19" s="105">
        <v>20404</v>
      </c>
      <c r="F19" s="113">
        <v>21019</v>
      </c>
      <c r="G19" s="113">
        <v>21422</v>
      </c>
      <c r="H19" s="107">
        <v>21763</v>
      </c>
    </row>
    <row r="20" spans="1:8" ht="12" customHeight="1">
      <c r="A20" s="40" t="s">
        <v>63</v>
      </c>
      <c r="B20" s="34">
        <v>258</v>
      </c>
      <c r="C20" s="34">
        <v>257</v>
      </c>
      <c r="D20" s="34">
        <v>277</v>
      </c>
      <c r="E20" s="105">
        <v>283</v>
      </c>
      <c r="F20" s="113">
        <v>332</v>
      </c>
      <c r="G20" s="113">
        <v>322</v>
      </c>
      <c r="H20" s="107">
        <v>351</v>
      </c>
    </row>
    <row r="21" spans="1:8" ht="12" customHeight="1">
      <c r="A21" s="40" t="s">
        <v>64</v>
      </c>
      <c r="B21" s="34">
        <v>133</v>
      </c>
      <c r="C21" s="34">
        <v>146</v>
      </c>
      <c r="D21" s="34">
        <v>145</v>
      </c>
      <c r="E21" s="105">
        <v>153</v>
      </c>
      <c r="F21" s="113">
        <v>175</v>
      </c>
      <c r="G21" s="113">
        <v>201</v>
      </c>
      <c r="H21" s="107">
        <v>199</v>
      </c>
    </row>
    <row r="22" spans="1:7" ht="6.75" customHeight="1">
      <c r="A22" s="40"/>
      <c r="B22" s="33"/>
      <c r="C22" s="33"/>
      <c r="D22" s="33"/>
      <c r="E22" s="106"/>
      <c r="F22" s="113"/>
      <c r="G22" s="113"/>
    </row>
    <row r="23" spans="1:8" ht="12" customHeight="1">
      <c r="A23" s="40" t="s">
        <v>65</v>
      </c>
      <c r="B23" s="34">
        <v>159</v>
      </c>
      <c r="C23" s="34">
        <v>170</v>
      </c>
      <c r="D23" s="34">
        <v>200</v>
      </c>
      <c r="E23" s="105">
        <v>168</v>
      </c>
      <c r="F23" s="113">
        <v>177</v>
      </c>
      <c r="G23" s="113">
        <v>183</v>
      </c>
      <c r="H23" s="107">
        <v>188</v>
      </c>
    </row>
    <row r="24" spans="1:8" ht="12" customHeight="1">
      <c r="A24" s="40" t="s">
        <v>66</v>
      </c>
      <c r="B24" s="39">
        <v>1160</v>
      </c>
      <c r="C24" s="39">
        <v>1206</v>
      </c>
      <c r="D24" s="39">
        <v>1342</v>
      </c>
      <c r="E24" s="105">
        <v>1446</v>
      </c>
      <c r="F24" s="113">
        <v>1504</v>
      </c>
      <c r="G24" s="113">
        <v>1529</v>
      </c>
      <c r="H24" s="107">
        <v>1611</v>
      </c>
    </row>
    <row r="25" spans="1:8" ht="12" customHeight="1">
      <c r="A25" s="40" t="s">
        <v>67</v>
      </c>
      <c r="B25" s="34">
        <v>129</v>
      </c>
      <c r="C25" s="34">
        <v>131</v>
      </c>
      <c r="D25" s="34">
        <v>146</v>
      </c>
      <c r="E25" s="105">
        <v>157</v>
      </c>
      <c r="F25" s="113">
        <v>128</v>
      </c>
      <c r="G25" s="113">
        <v>137</v>
      </c>
      <c r="H25" s="107">
        <v>155</v>
      </c>
    </row>
    <row r="26" spans="1:8" ht="12" customHeight="1">
      <c r="A26" s="40" t="s">
        <v>68</v>
      </c>
      <c r="B26" s="34">
        <v>422</v>
      </c>
      <c r="C26" s="34">
        <v>438</v>
      </c>
      <c r="D26" s="34">
        <v>417</v>
      </c>
      <c r="E26" s="105">
        <v>440</v>
      </c>
      <c r="F26" s="113">
        <v>507</v>
      </c>
      <c r="G26" s="113">
        <v>497</v>
      </c>
      <c r="H26" s="107">
        <v>584</v>
      </c>
    </row>
    <row r="27" spans="1:8" ht="12" customHeight="1">
      <c r="A27" s="40" t="s">
        <v>69</v>
      </c>
      <c r="B27" s="39">
        <v>1600</v>
      </c>
      <c r="C27" s="39">
        <v>1634</v>
      </c>
      <c r="D27" s="39">
        <v>1756</v>
      </c>
      <c r="E27" s="105">
        <v>1999</v>
      </c>
      <c r="F27" s="113">
        <v>2169</v>
      </c>
      <c r="G27" s="113">
        <v>2214</v>
      </c>
      <c r="H27" s="107">
        <v>2369</v>
      </c>
    </row>
    <row r="28" spans="1:7" ht="6.75" customHeight="1">
      <c r="A28" s="40"/>
      <c r="B28" s="33"/>
      <c r="C28" s="33"/>
      <c r="D28" s="33"/>
      <c r="E28" s="106"/>
      <c r="F28" s="113"/>
      <c r="G28" s="113"/>
    </row>
    <row r="29" spans="1:8" ht="12" customHeight="1">
      <c r="A29" s="40" t="s">
        <v>70</v>
      </c>
      <c r="B29" s="39">
        <v>3995</v>
      </c>
      <c r="C29" s="39">
        <v>3958</v>
      </c>
      <c r="D29" s="39">
        <v>4042</v>
      </c>
      <c r="E29" s="105">
        <v>4357</v>
      </c>
      <c r="F29" s="113">
        <v>4672</v>
      </c>
      <c r="G29" s="113">
        <v>4872</v>
      </c>
      <c r="H29" s="107">
        <v>4873</v>
      </c>
    </row>
    <row r="30" spans="1:8" ht="12" customHeight="1">
      <c r="A30" s="40" t="s">
        <v>71</v>
      </c>
      <c r="B30" s="34">
        <v>544</v>
      </c>
      <c r="C30" s="34">
        <v>558</v>
      </c>
      <c r="D30" s="34">
        <v>565</v>
      </c>
      <c r="E30" s="105">
        <v>553</v>
      </c>
      <c r="F30" s="113">
        <v>558</v>
      </c>
      <c r="G30" s="113">
        <v>692</v>
      </c>
      <c r="H30" s="107">
        <v>709</v>
      </c>
    </row>
    <row r="31" spans="1:8" ht="12" customHeight="1">
      <c r="A31" s="40" t="s">
        <v>72</v>
      </c>
      <c r="B31" s="34">
        <v>275</v>
      </c>
      <c r="C31" s="34">
        <v>290</v>
      </c>
      <c r="D31" s="34">
        <v>289</v>
      </c>
      <c r="E31" s="105">
        <v>308</v>
      </c>
      <c r="F31" s="113">
        <v>345</v>
      </c>
      <c r="G31" s="113">
        <v>356</v>
      </c>
      <c r="H31" s="107">
        <v>325</v>
      </c>
    </row>
    <row r="32" spans="1:8" ht="12" customHeight="1">
      <c r="A32" s="40" t="s">
        <v>73</v>
      </c>
      <c r="B32" s="39">
        <v>1301</v>
      </c>
      <c r="C32" s="39">
        <v>1313</v>
      </c>
      <c r="D32" s="39">
        <v>1437</v>
      </c>
      <c r="E32" s="105">
        <v>1512</v>
      </c>
      <c r="F32" s="113">
        <v>1654</v>
      </c>
      <c r="G32" s="113">
        <v>1783</v>
      </c>
      <c r="H32" s="107">
        <v>1719</v>
      </c>
    </row>
    <row r="33" spans="1:8" ht="12" customHeight="1">
      <c r="A33" s="40" t="s">
        <v>74</v>
      </c>
      <c r="B33" s="34">
        <v>76</v>
      </c>
      <c r="C33" s="34">
        <v>73</v>
      </c>
      <c r="D33" s="34">
        <v>90</v>
      </c>
      <c r="E33" s="105">
        <v>90</v>
      </c>
      <c r="F33" s="113">
        <v>98</v>
      </c>
      <c r="G33" s="113">
        <v>97</v>
      </c>
      <c r="H33" s="107">
        <v>107</v>
      </c>
    </row>
    <row r="34" spans="1:8" ht="6.75" customHeight="1">
      <c r="A34" s="40"/>
      <c r="B34" s="33"/>
      <c r="C34" s="33"/>
      <c r="D34" s="33"/>
      <c r="E34" s="106"/>
      <c r="F34" s="113"/>
      <c r="G34" s="113"/>
      <c r="H34" s="107"/>
    </row>
    <row r="35" spans="1:8" ht="12" customHeight="1">
      <c r="A35" s="40" t="s">
        <v>75</v>
      </c>
      <c r="B35" s="34">
        <v>60</v>
      </c>
      <c r="C35" s="34">
        <v>61</v>
      </c>
      <c r="D35" s="34">
        <v>52</v>
      </c>
      <c r="E35" s="105">
        <v>58</v>
      </c>
      <c r="F35" s="113">
        <v>60</v>
      </c>
      <c r="G35" s="113">
        <v>66</v>
      </c>
      <c r="H35" s="107">
        <v>61</v>
      </c>
    </row>
    <row r="36" spans="1:8" ht="12" customHeight="1">
      <c r="A36" s="40" t="s">
        <v>76</v>
      </c>
      <c r="B36" s="34">
        <v>261</v>
      </c>
      <c r="C36" s="34">
        <v>285</v>
      </c>
      <c r="D36" s="34">
        <v>298</v>
      </c>
      <c r="E36" s="105">
        <v>310</v>
      </c>
      <c r="F36" s="113">
        <v>333</v>
      </c>
      <c r="G36" s="113">
        <v>367</v>
      </c>
      <c r="H36" s="107">
        <v>409</v>
      </c>
    </row>
    <row r="37" spans="1:8" ht="12" customHeight="1">
      <c r="A37" s="40" t="s">
        <v>77</v>
      </c>
      <c r="B37" s="34">
        <v>305</v>
      </c>
      <c r="C37" s="34">
        <v>286</v>
      </c>
      <c r="D37" s="34">
        <v>293</v>
      </c>
      <c r="E37" s="105">
        <v>334</v>
      </c>
      <c r="F37" s="113">
        <v>321</v>
      </c>
      <c r="G37" s="113">
        <v>321</v>
      </c>
      <c r="H37" s="107">
        <v>389</v>
      </c>
    </row>
    <row r="38" spans="1:8" ht="12" customHeight="1">
      <c r="A38" s="40" t="s">
        <v>78</v>
      </c>
      <c r="B38" s="34">
        <v>58</v>
      </c>
      <c r="C38" s="34">
        <v>74</v>
      </c>
      <c r="D38" s="34">
        <v>55</v>
      </c>
      <c r="E38" s="105">
        <v>52</v>
      </c>
      <c r="F38" s="113">
        <v>42</v>
      </c>
      <c r="G38" s="113">
        <v>61</v>
      </c>
      <c r="H38" s="107">
        <v>72</v>
      </c>
    </row>
    <row r="39" spans="1:8" ht="12" customHeight="1">
      <c r="A39" s="40" t="s">
        <v>79</v>
      </c>
      <c r="B39" s="34">
        <v>153</v>
      </c>
      <c r="C39" s="34">
        <v>145</v>
      </c>
      <c r="D39" s="34">
        <v>130</v>
      </c>
      <c r="E39" s="105">
        <v>144</v>
      </c>
      <c r="F39" s="113">
        <v>75</v>
      </c>
      <c r="G39" s="113">
        <v>138</v>
      </c>
      <c r="H39" s="107">
        <v>140</v>
      </c>
    </row>
    <row r="40" spans="1:8" ht="6.75" customHeight="1">
      <c r="A40" s="40"/>
      <c r="B40" s="33"/>
      <c r="C40" s="33"/>
      <c r="D40" s="33"/>
      <c r="E40" s="106"/>
      <c r="F40" s="113"/>
      <c r="G40" s="113"/>
      <c r="H40" s="107"/>
    </row>
    <row r="41" spans="1:8" ht="12" customHeight="1">
      <c r="A41" s="40" t="s">
        <v>80</v>
      </c>
      <c r="B41" s="34">
        <v>135</v>
      </c>
      <c r="C41" s="34">
        <v>156</v>
      </c>
      <c r="D41" s="34">
        <v>162</v>
      </c>
      <c r="E41" s="105">
        <v>176</v>
      </c>
      <c r="F41" s="113">
        <v>206</v>
      </c>
      <c r="G41" s="113">
        <v>222</v>
      </c>
      <c r="H41" s="107">
        <v>208</v>
      </c>
    </row>
    <row r="42" spans="1:8" ht="12" customHeight="1">
      <c r="A42" s="40" t="s">
        <v>81</v>
      </c>
      <c r="B42" s="34">
        <v>176</v>
      </c>
      <c r="C42" s="34">
        <v>166</v>
      </c>
      <c r="D42" s="34">
        <v>182</v>
      </c>
      <c r="E42" s="105">
        <v>194</v>
      </c>
      <c r="F42" s="113">
        <v>214</v>
      </c>
      <c r="G42" s="113">
        <v>237</v>
      </c>
      <c r="H42" s="107">
        <v>227</v>
      </c>
    </row>
    <row r="43" spans="1:8" ht="12" customHeight="1">
      <c r="A43" s="40" t="s">
        <v>82</v>
      </c>
      <c r="B43" s="39">
        <v>1631</v>
      </c>
      <c r="C43" s="39">
        <v>1702</v>
      </c>
      <c r="D43" s="39">
        <v>1701</v>
      </c>
      <c r="E43" s="105">
        <v>1952</v>
      </c>
      <c r="F43" s="113">
        <v>2002</v>
      </c>
      <c r="G43" s="113">
        <v>2083</v>
      </c>
      <c r="H43" s="107">
        <v>2188</v>
      </c>
    </row>
    <row r="44" spans="1:8" ht="12" customHeight="1">
      <c r="A44" s="40" t="s">
        <v>83</v>
      </c>
      <c r="B44" s="39">
        <v>1212</v>
      </c>
      <c r="C44" s="39">
        <v>1265</v>
      </c>
      <c r="D44" s="39">
        <v>1331</v>
      </c>
      <c r="E44" s="105">
        <v>1442</v>
      </c>
      <c r="F44" s="113">
        <v>1538</v>
      </c>
      <c r="G44" s="113">
        <v>1567</v>
      </c>
      <c r="H44" s="107">
        <v>1758</v>
      </c>
    </row>
    <row r="45" spans="1:8" ht="12" customHeight="1">
      <c r="A45" s="40" t="s">
        <v>84</v>
      </c>
      <c r="B45" s="34">
        <v>124</v>
      </c>
      <c r="C45" s="34">
        <v>129</v>
      </c>
      <c r="D45" s="34">
        <v>98</v>
      </c>
      <c r="E45" s="105">
        <v>118</v>
      </c>
      <c r="F45" s="113">
        <v>138</v>
      </c>
      <c r="G45" s="113">
        <v>170</v>
      </c>
      <c r="H45" s="107">
        <v>162</v>
      </c>
    </row>
    <row r="46" spans="1:7" ht="6.75" customHeight="1">
      <c r="A46" s="40"/>
      <c r="B46" s="33"/>
      <c r="C46" s="33"/>
      <c r="D46" s="33"/>
      <c r="E46" s="106"/>
      <c r="F46" s="113"/>
      <c r="G46" s="113"/>
    </row>
    <row r="47" spans="1:8" ht="12" customHeight="1">
      <c r="A47" s="40" t="s">
        <v>85</v>
      </c>
      <c r="B47" s="39">
        <v>1955</v>
      </c>
      <c r="C47" s="39">
        <v>2003</v>
      </c>
      <c r="D47" s="39">
        <v>2166</v>
      </c>
      <c r="E47" s="105">
        <v>2317</v>
      </c>
      <c r="F47" s="113">
        <v>2543</v>
      </c>
      <c r="G47" s="113">
        <v>2803</v>
      </c>
      <c r="H47" s="107">
        <v>2840</v>
      </c>
    </row>
    <row r="48" spans="1:8" ht="12" customHeight="1">
      <c r="A48" s="40" t="s">
        <v>86</v>
      </c>
      <c r="B48" s="34">
        <v>86</v>
      </c>
      <c r="C48" s="34">
        <v>73</v>
      </c>
      <c r="D48" s="34">
        <v>80</v>
      </c>
      <c r="E48" s="105">
        <v>81</v>
      </c>
      <c r="F48" s="113">
        <v>82</v>
      </c>
      <c r="G48" s="113">
        <v>76</v>
      </c>
      <c r="H48" s="107">
        <v>104</v>
      </c>
    </row>
    <row r="49" spans="1:8" ht="12" customHeight="1">
      <c r="A49" s="40" t="s">
        <v>87</v>
      </c>
      <c r="B49" s="34">
        <v>305</v>
      </c>
      <c r="C49" s="34">
        <v>291</v>
      </c>
      <c r="D49" s="34">
        <v>301</v>
      </c>
      <c r="E49" s="105">
        <v>327</v>
      </c>
      <c r="F49" s="113">
        <v>360</v>
      </c>
      <c r="G49" s="113">
        <v>359</v>
      </c>
      <c r="H49" s="107">
        <v>377</v>
      </c>
    </row>
    <row r="50" spans="1:8" ht="12" customHeight="1">
      <c r="A50" s="40" t="s">
        <v>88</v>
      </c>
      <c r="B50" s="34">
        <v>79</v>
      </c>
      <c r="C50" s="34">
        <v>64</v>
      </c>
      <c r="D50" s="34">
        <v>79</v>
      </c>
      <c r="E50" s="105">
        <v>90</v>
      </c>
      <c r="F50" s="113">
        <v>79</v>
      </c>
      <c r="G50" s="113">
        <v>112</v>
      </c>
      <c r="H50" s="107">
        <v>112</v>
      </c>
    </row>
    <row r="51" spans="1:8" ht="12" customHeight="1">
      <c r="A51" s="40" t="s">
        <v>89</v>
      </c>
      <c r="B51" s="39">
        <v>8467</v>
      </c>
      <c r="C51" s="39">
        <v>8818</v>
      </c>
      <c r="D51" s="39">
        <v>9166</v>
      </c>
      <c r="E51" s="105">
        <v>9863</v>
      </c>
      <c r="F51" s="113">
        <v>10437</v>
      </c>
      <c r="G51" s="113">
        <v>10727</v>
      </c>
      <c r="H51" s="107">
        <v>10940</v>
      </c>
    </row>
    <row r="52" spans="1:8" ht="12" customHeight="1">
      <c r="A52" s="40" t="s">
        <v>90</v>
      </c>
      <c r="B52" s="39">
        <v>3736</v>
      </c>
      <c r="C52" s="39">
        <v>3801</v>
      </c>
      <c r="D52" s="39">
        <v>4140</v>
      </c>
      <c r="E52" s="105">
        <v>4281</v>
      </c>
      <c r="F52" s="113">
        <v>4578</v>
      </c>
      <c r="G52" s="113">
        <v>4574</v>
      </c>
      <c r="H52" s="107">
        <v>4941</v>
      </c>
    </row>
    <row r="53" spans="1:8" ht="6.75" customHeight="1">
      <c r="A53" s="40"/>
      <c r="B53" s="33"/>
      <c r="C53" s="33"/>
      <c r="D53" s="33"/>
      <c r="E53" s="106"/>
      <c r="F53" s="113"/>
      <c r="G53" s="113"/>
      <c r="H53" s="107"/>
    </row>
    <row r="54" spans="1:8" ht="9.75" customHeight="1">
      <c r="A54" s="41" t="s">
        <v>49</v>
      </c>
      <c r="B54" s="38">
        <v>63489</v>
      </c>
      <c r="C54" s="38">
        <v>64722</v>
      </c>
      <c r="D54" s="38">
        <v>68315</v>
      </c>
      <c r="E54" s="65">
        <f>SUM(E5:E52)</f>
        <v>72980</v>
      </c>
      <c r="F54" s="65">
        <f>SUM(F5:F52)</f>
        <v>76687</v>
      </c>
      <c r="G54" s="65">
        <f>SUM(G5:G52)</f>
        <v>79547</v>
      </c>
      <c r="H54" s="65">
        <f>SUM(H5:H52)</f>
        <v>82077</v>
      </c>
    </row>
    <row r="55" spans="1:8" ht="6.75" customHeight="1">
      <c r="A55" s="40"/>
      <c r="B55" s="33"/>
      <c r="C55" s="33"/>
      <c r="D55" s="33"/>
      <c r="E55" s="106"/>
      <c r="F55" s="113"/>
      <c r="G55" s="113"/>
      <c r="H55" s="107"/>
    </row>
    <row r="56" spans="1:8" ht="12" customHeight="1">
      <c r="A56" s="40" t="s">
        <v>91</v>
      </c>
      <c r="B56" s="39">
        <v>44438</v>
      </c>
      <c r="C56" s="39">
        <v>45318</v>
      </c>
      <c r="D56" s="39">
        <v>47744</v>
      </c>
      <c r="E56" s="105">
        <v>50430</v>
      </c>
      <c r="F56" s="113">
        <v>52823</v>
      </c>
      <c r="G56" s="113">
        <v>54113</v>
      </c>
      <c r="H56" s="107">
        <v>55186</v>
      </c>
    </row>
    <row r="57" spans="1:8" ht="12" customHeight="1">
      <c r="A57" s="40" t="s">
        <v>43</v>
      </c>
      <c r="B57" s="39">
        <v>5664</v>
      </c>
      <c r="C57" s="39">
        <v>5745</v>
      </c>
      <c r="D57" s="39">
        <v>6053</v>
      </c>
      <c r="E57" s="105">
        <v>6869</v>
      </c>
      <c r="F57" s="113">
        <v>7299</v>
      </c>
      <c r="G57" s="113">
        <v>7476</v>
      </c>
      <c r="H57" s="107">
        <v>8258</v>
      </c>
    </row>
    <row r="58" spans="1:8" ht="12" customHeight="1">
      <c r="A58" s="40" t="s">
        <v>44</v>
      </c>
      <c r="B58" s="39">
        <v>4737</v>
      </c>
      <c r="C58" s="39">
        <v>4873</v>
      </c>
      <c r="D58" s="39">
        <v>5308</v>
      </c>
      <c r="E58" s="105">
        <v>5647</v>
      </c>
      <c r="F58" s="113">
        <v>5991</v>
      </c>
      <c r="G58" s="113">
        <v>6571</v>
      </c>
      <c r="H58" s="107">
        <v>6825</v>
      </c>
    </row>
    <row r="59" spans="1:8" ht="12" customHeight="1">
      <c r="A59" s="40" t="s">
        <v>45</v>
      </c>
      <c r="B59" s="39">
        <v>1387</v>
      </c>
      <c r="C59" s="39">
        <v>1260</v>
      </c>
      <c r="D59" s="39">
        <v>1383</v>
      </c>
      <c r="E59" s="105">
        <v>1415</v>
      </c>
      <c r="F59" s="113">
        <v>1411</v>
      </c>
      <c r="G59" s="113">
        <v>1612</v>
      </c>
      <c r="H59" s="107">
        <v>1747</v>
      </c>
    </row>
    <row r="60" spans="1:8" ht="12" customHeight="1">
      <c r="A60" s="40" t="s">
        <v>46</v>
      </c>
      <c r="B60" s="39">
        <v>3140</v>
      </c>
      <c r="C60" s="39">
        <v>2865</v>
      </c>
      <c r="D60" s="39">
        <v>2917</v>
      </c>
      <c r="E60" s="105">
        <v>3248</v>
      </c>
      <c r="F60" s="113">
        <v>3382</v>
      </c>
      <c r="G60" s="113">
        <v>3539</v>
      </c>
      <c r="H60" s="107">
        <v>3681</v>
      </c>
    </row>
    <row r="61" spans="1:8" ht="12" customHeight="1">
      <c r="A61" s="40" t="s">
        <v>47</v>
      </c>
      <c r="B61" s="39">
        <v>4123</v>
      </c>
      <c r="C61" s="39">
        <v>4071</v>
      </c>
      <c r="D61" s="39">
        <v>4398</v>
      </c>
      <c r="E61" s="105">
        <v>4833</v>
      </c>
      <c r="F61" s="113">
        <v>5193</v>
      </c>
      <c r="G61" s="113">
        <v>5525</v>
      </c>
      <c r="H61" s="107">
        <v>5696</v>
      </c>
    </row>
    <row r="62" spans="1:8" ht="12" customHeight="1">
      <c r="A62" s="40" t="s">
        <v>48</v>
      </c>
      <c r="B62" s="34">
        <v>496</v>
      </c>
      <c r="C62" s="34">
        <v>490</v>
      </c>
      <c r="D62" s="34">
        <v>512</v>
      </c>
      <c r="E62" s="105">
        <v>538</v>
      </c>
      <c r="F62" s="113">
        <v>588</v>
      </c>
      <c r="G62" s="113">
        <v>711</v>
      </c>
      <c r="H62" s="107">
        <v>684</v>
      </c>
    </row>
    <row r="63" spans="1:8" ht="6.75" customHeight="1">
      <c r="A63" s="19"/>
      <c r="B63" s="19"/>
      <c r="C63" s="19"/>
      <c r="D63" s="19"/>
      <c r="E63" s="19"/>
      <c r="F63" s="19"/>
      <c r="G63" s="19"/>
      <c r="H63" s="19"/>
    </row>
    <row r="64" ht="13.5" customHeight="1">
      <c r="A64" s="21" t="s">
        <v>18</v>
      </c>
    </row>
    <row r="65" ht="12.75">
      <c r="G65" s="2"/>
    </row>
    <row r="66" spans="6:7" ht="12.75">
      <c r="F66" s="2"/>
      <c r="G66" s="2"/>
    </row>
  </sheetData>
  <printOptions/>
  <pageMargins left="0.7874015748031497" right="0.1968503937007874" top="0.984251968503937" bottom="0.98425196850393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I26" sqref="I26"/>
    </sheetView>
  </sheetViews>
  <sheetFormatPr defaultColWidth="9.140625" defaultRowHeight="12.75"/>
  <cols>
    <col min="1" max="1" width="20.140625" style="68" customWidth="1"/>
    <col min="2" max="6" width="13.421875" style="68" customWidth="1"/>
    <col min="7" max="7" width="6.140625" style="68" customWidth="1"/>
    <col min="8" max="8" width="9.140625" style="68" customWidth="1"/>
    <col min="9" max="9" width="12.00390625" style="68" customWidth="1"/>
    <col min="10" max="16384" width="9.140625" style="68" customWidth="1"/>
  </cols>
  <sheetData>
    <row r="1" ht="12.75">
      <c r="A1" s="7" t="s">
        <v>217</v>
      </c>
    </row>
    <row r="2" spans="1:6" ht="11.25">
      <c r="A2" s="114"/>
      <c r="B2" s="114"/>
      <c r="C2" s="114"/>
      <c r="D2" s="114"/>
      <c r="E2" s="114"/>
      <c r="F2" s="114"/>
    </row>
    <row r="3" spans="1:6" ht="20.25" customHeight="1">
      <c r="A3" s="42"/>
      <c r="B3" s="115">
        <v>1995</v>
      </c>
      <c r="C3" s="115">
        <v>2000</v>
      </c>
      <c r="D3" s="115">
        <v>2004</v>
      </c>
      <c r="E3" s="115">
        <v>2005</v>
      </c>
      <c r="F3" s="125">
        <v>2006</v>
      </c>
    </row>
    <row r="4" spans="2:6" ht="6.75" customHeight="1">
      <c r="B4" s="116"/>
      <c r="C4" s="116"/>
      <c r="D4" s="116"/>
      <c r="E4" s="116"/>
      <c r="F4" s="126"/>
    </row>
    <row r="5" spans="1:6" ht="11.25" customHeight="1">
      <c r="A5" s="68" t="s">
        <v>145</v>
      </c>
      <c r="B5" s="117">
        <v>8.591565703634668</v>
      </c>
      <c r="C5" s="117">
        <v>10.65688830320566</v>
      </c>
      <c r="D5" s="117">
        <v>9.72341701206955</v>
      </c>
      <c r="E5" s="117">
        <v>10.173684741997373</v>
      </c>
      <c r="F5" s="119">
        <v>10.4</v>
      </c>
    </row>
    <row r="6" spans="1:6" ht="11.25" customHeight="1">
      <c r="A6" s="68" t="s">
        <v>147</v>
      </c>
      <c r="B6" s="117">
        <v>8.975616063443491</v>
      </c>
      <c r="C6" s="117">
        <v>9.852982314362974</v>
      </c>
      <c r="D6" s="117">
        <v>11.618745755037356</v>
      </c>
      <c r="E6" s="117">
        <v>12.019272431064662</v>
      </c>
      <c r="F6" s="119">
        <v>12.7</v>
      </c>
    </row>
    <row r="7" spans="1:6" ht="11.25" customHeight="1">
      <c r="A7" s="68" t="s">
        <v>149</v>
      </c>
      <c r="B7" s="117">
        <v>9.278762097495836</v>
      </c>
      <c r="C7" s="117">
        <v>10.43556584957859</v>
      </c>
      <c r="D7" s="117">
        <v>13.166959265761463</v>
      </c>
      <c r="E7" s="117">
        <v>12.991873396065014</v>
      </c>
      <c r="F7" s="119">
        <v>13.3</v>
      </c>
    </row>
    <row r="8" spans="1:6" ht="11.25" customHeight="1">
      <c r="A8" s="68" t="s">
        <v>151</v>
      </c>
      <c r="B8" s="117">
        <v>6.705031413336149</v>
      </c>
      <c r="C8" s="117">
        <v>6.809184481393507</v>
      </c>
      <c r="D8" s="117">
        <v>7.481927101764319</v>
      </c>
      <c r="E8" s="117">
        <v>8.92458723784025</v>
      </c>
      <c r="F8" s="119">
        <v>9.1</v>
      </c>
    </row>
    <row r="9" spans="1:6" ht="11.25" customHeight="1">
      <c r="A9" s="68" t="s">
        <v>152</v>
      </c>
      <c r="B9" s="117">
        <v>5.667327854916406</v>
      </c>
      <c r="C9" s="117">
        <v>5.433228481555619</v>
      </c>
      <c r="D9" s="117">
        <v>7.468658308882369</v>
      </c>
      <c r="E9" s="117">
        <v>14.16795466254508</v>
      </c>
      <c r="F9" s="119">
        <v>4.8</v>
      </c>
    </row>
    <row r="10" spans="2:6" ht="6" customHeight="1">
      <c r="B10" s="117"/>
      <c r="C10" s="117"/>
      <c r="D10" s="117"/>
      <c r="E10" s="117"/>
      <c r="F10" s="119"/>
    </row>
    <row r="11" spans="1:6" ht="11.25" customHeight="1">
      <c r="A11" s="68" t="s">
        <v>154</v>
      </c>
      <c r="B11" s="117">
        <v>8.876733918162538</v>
      </c>
      <c r="C11" s="117">
        <v>10.311316092900675</v>
      </c>
      <c r="D11" s="117">
        <v>12.56177518754061</v>
      </c>
      <c r="E11" s="117">
        <v>12.898381286416303</v>
      </c>
      <c r="F11" s="119">
        <v>13.4</v>
      </c>
    </row>
    <row r="12" spans="1:6" ht="11.25" customHeight="1">
      <c r="A12" s="68" t="s">
        <v>156</v>
      </c>
      <c r="B12" s="117">
        <v>8.312045588524269</v>
      </c>
      <c r="C12" s="117">
        <v>8.946146552006017</v>
      </c>
      <c r="D12" s="117">
        <v>10.949484586447799</v>
      </c>
      <c r="E12" s="117">
        <v>11.275911365260901</v>
      </c>
      <c r="F12" s="119">
        <v>11.6</v>
      </c>
    </row>
    <row r="13" spans="1:6" ht="11.25" customHeight="1">
      <c r="A13" s="68" t="s">
        <v>157</v>
      </c>
      <c r="B13" s="117">
        <v>9.17707884532529</v>
      </c>
      <c r="C13" s="117">
        <v>11.025021522397179</v>
      </c>
      <c r="D13" s="117">
        <v>12.53659682838072</v>
      </c>
      <c r="E13" s="117">
        <v>12.985033681836194</v>
      </c>
      <c r="F13" s="119">
        <v>13</v>
      </c>
    </row>
    <row r="14" spans="1:6" ht="11.25" customHeight="1">
      <c r="A14" s="68" t="s">
        <v>158</v>
      </c>
      <c r="B14" s="117">
        <v>8.494702228717575</v>
      </c>
      <c r="C14" s="117">
        <v>9.228559641858546</v>
      </c>
      <c r="D14" s="117">
        <v>9.824818960771305</v>
      </c>
      <c r="E14" s="117">
        <v>9.601653769261107</v>
      </c>
      <c r="F14" s="119">
        <v>10.4</v>
      </c>
    </row>
    <row r="15" spans="1:6" ht="11.25" customHeight="1">
      <c r="A15" s="68" t="s">
        <v>160</v>
      </c>
      <c r="B15" s="117">
        <v>9.20203413386117</v>
      </c>
      <c r="C15" s="117">
        <v>10.367295622586536</v>
      </c>
      <c r="D15" s="117">
        <v>11.316635009674613</v>
      </c>
      <c r="E15" s="117">
        <v>10.889541574346026</v>
      </c>
      <c r="F15" s="119">
        <v>11.8</v>
      </c>
    </row>
    <row r="16" spans="2:6" ht="6" customHeight="1">
      <c r="B16" s="117"/>
      <c r="C16" s="117"/>
      <c r="D16" s="117"/>
      <c r="E16" s="117"/>
      <c r="F16" s="119"/>
    </row>
    <row r="17" spans="1:6" ht="11.25" customHeight="1">
      <c r="A17" s="68" t="s">
        <v>153</v>
      </c>
      <c r="B17" s="117">
        <v>9.59737754285804</v>
      </c>
      <c r="C17" s="117">
        <v>11.49723094860252</v>
      </c>
      <c r="D17" s="117">
        <v>12.920803205806413</v>
      </c>
      <c r="E17" s="117">
        <v>13.164629251499104</v>
      </c>
      <c r="F17" s="119">
        <v>13</v>
      </c>
    </row>
    <row r="18" spans="1:6" ht="11.25" customHeight="1">
      <c r="A18" s="68" t="s">
        <v>163</v>
      </c>
      <c r="B18" s="117">
        <v>9.37486405359551</v>
      </c>
      <c r="C18" s="117">
        <v>10.64840889890172</v>
      </c>
      <c r="D18" s="117">
        <v>11.913284257445802</v>
      </c>
      <c r="E18" s="117">
        <v>12.396642523861347</v>
      </c>
      <c r="F18" s="119">
        <v>12.6</v>
      </c>
    </row>
    <row r="19" spans="1:6" ht="11.25" customHeight="1">
      <c r="A19" s="68" t="s">
        <v>164</v>
      </c>
      <c r="B19" s="117">
        <v>7.960469112360154</v>
      </c>
      <c r="C19" s="117">
        <v>8.950668766583394</v>
      </c>
      <c r="D19" s="117">
        <v>9.743613040559834</v>
      </c>
      <c r="E19" s="117">
        <v>9.871006923804968</v>
      </c>
      <c r="F19" s="119">
        <v>10</v>
      </c>
    </row>
    <row r="20" spans="1:6" ht="11.25" customHeight="1">
      <c r="A20" s="68" t="s">
        <v>166</v>
      </c>
      <c r="B20" s="117">
        <v>6.405968613326473</v>
      </c>
      <c r="C20" s="117">
        <v>6.849496907107017</v>
      </c>
      <c r="D20" s="117">
        <v>8.491265761272667</v>
      </c>
      <c r="E20" s="117">
        <v>8.148185636924946</v>
      </c>
      <c r="F20" s="119">
        <v>8.8</v>
      </c>
    </row>
    <row r="21" spans="1:6" ht="11.25" customHeight="1">
      <c r="A21" s="68" t="s">
        <v>168</v>
      </c>
      <c r="B21" s="117">
        <v>7.173261863471543</v>
      </c>
      <c r="C21" s="117">
        <v>9.791651328866967</v>
      </c>
      <c r="D21" s="117">
        <v>11.11111111111111</v>
      </c>
      <c r="E21" s="117">
        <v>12.28306037643608</v>
      </c>
      <c r="F21" s="119">
        <v>11.8</v>
      </c>
    </row>
    <row r="22" spans="2:6" ht="6" customHeight="1">
      <c r="B22" s="117"/>
      <c r="C22" s="117"/>
      <c r="D22" s="117"/>
      <c r="E22" s="117"/>
      <c r="F22" s="119"/>
    </row>
    <row r="23" spans="1:6" ht="11.25" customHeight="1">
      <c r="A23" s="68" t="s">
        <v>169</v>
      </c>
      <c r="B23" s="117">
        <v>6.999507847104501</v>
      </c>
      <c r="C23" s="117">
        <v>8.591343815853461</v>
      </c>
      <c r="D23" s="117">
        <v>9.08857509627728</v>
      </c>
      <c r="E23" s="117">
        <v>9.245692921740009</v>
      </c>
      <c r="F23" s="119">
        <v>9.4</v>
      </c>
    </row>
    <row r="24" spans="1:6" ht="11.25" customHeight="1">
      <c r="A24" s="68" t="s">
        <v>159</v>
      </c>
      <c r="B24" s="117">
        <v>9.417264228011256</v>
      </c>
      <c r="C24" s="117">
        <v>11.182016233202877</v>
      </c>
      <c r="D24" s="117">
        <v>12.487441984041979</v>
      </c>
      <c r="E24" s="117">
        <v>12.180452325757395</v>
      </c>
      <c r="F24" s="119">
        <v>12.3</v>
      </c>
    </row>
    <row r="25" spans="1:6" ht="11.25" customHeight="1">
      <c r="A25" s="68" t="s">
        <v>171</v>
      </c>
      <c r="B25" s="117">
        <v>5.94899384408463</v>
      </c>
      <c r="C25" s="117">
        <v>6.784117801735472</v>
      </c>
      <c r="D25" s="117">
        <v>6.684422163037235</v>
      </c>
      <c r="E25" s="117">
        <v>7.1150350558296545</v>
      </c>
      <c r="F25" s="119">
        <v>8</v>
      </c>
    </row>
    <row r="26" spans="1:6" ht="11.25" customHeight="1">
      <c r="A26" s="68" t="s">
        <v>173</v>
      </c>
      <c r="B26" s="117">
        <v>7.699897048730268</v>
      </c>
      <c r="C26" s="117">
        <v>8.933864002032347</v>
      </c>
      <c r="D26" s="117">
        <v>10.109872579712457</v>
      </c>
      <c r="E26" s="117">
        <v>9.698317917495999</v>
      </c>
      <c r="F26" s="119">
        <v>11.2</v>
      </c>
    </row>
    <row r="27" spans="1:6" ht="11.25" customHeight="1">
      <c r="A27" s="68" t="s">
        <v>146</v>
      </c>
      <c r="B27" s="117">
        <v>10.313691912508757</v>
      </c>
      <c r="C27" s="117">
        <v>11.914956994452098</v>
      </c>
      <c r="D27" s="117">
        <v>14.123852314905255</v>
      </c>
      <c r="E27" s="117">
        <v>13.901795805600903</v>
      </c>
      <c r="F27" s="119">
        <v>14.4</v>
      </c>
    </row>
    <row r="28" spans="2:6" ht="6" customHeight="1">
      <c r="B28" s="117"/>
      <c r="C28" s="117"/>
      <c r="D28" s="117"/>
      <c r="E28" s="117"/>
      <c r="F28" s="119"/>
    </row>
    <row r="29" spans="1:6" ht="11.25" customHeight="1">
      <c r="A29" s="68" t="s">
        <v>161</v>
      </c>
      <c r="B29" s="117">
        <v>9.974689662189663</v>
      </c>
      <c r="C29" s="117">
        <v>11.595136718126435</v>
      </c>
      <c r="D29" s="117">
        <v>12.159700171776587</v>
      </c>
      <c r="E29" s="117">
        <v>12.35231479133918</v>
      </c>
      <c r="F29" s="119">
        <v>12.1</v>
      </c>
    </row>
    <row r="30" spans="1:6" ht="11.25" customHeight="1">
      <c r="A30" s="68" t="s">
        <v>175</v>
      </c>
      <c r="B30" s="117">
        <v>8.169606140911998</v>
      </c>
      <c r="C30" s="117">
        <v>9.717062017719348</v>
      </c>
      <c r="D30" s="117">
        <v>9.22253074176914</v>
      </c>
      <c r="E30" s="117">
        <v>11.094366242344567</v>
      </c>
      <c r="F30" s="119">
        <v>11</v>
      </c>
    </row>
    <row r="31" spans="1:6" ht="11.25" customHeight="1">
      <c r="A31" s="68" t="s">
        <v>177</v>
      </c>
      <c r="B31" s="117">
        <v>7.044499202783012</v>
      </c>
      <c r="C31" s="117">
        <v>7.9574061749471925</v>
      </c>
      <c r="D31" s="117">
        <v>9.59079283887468</v>
      </c>
      <c r="E31" s="117">
        <v>9.69763007354944</v>
      </c>
      <c r="F31" s="119">
        <v>8.7</v>
      </c>
    </row>
    <row r="32" spans="1:6" ht="11.25" customHeight="1">
      <c r="A32" s="68" t="s">
        <v>165</v>
      </c>
      <c r="B32" s="117">
        <v>9.316541162396243</v>
      </c>
      <c r="C32" s="117">
        <v>10.257744557718539</v>
      </c>
      <c r="D32" s="117">
        <v>11.962276159342725</v>
      </c>
      <c r="E32" s="117">
        <v>12.578039575323622</v>
      </c>
      <c r="F32" s="119">
        <v>11.9</v>
      </c>
    </row>
    <row r="33" spans="1:6" ht="11.25" customHeight="1">
      <c r="A33" s="68" t="s">
        <v>179</v>
      </c>
      <c r="B33" s="117">
        <v>5.703125</v>
      </c>
      <c r="C33" s="117">
        <v>6.231551328304362</v>
      </c>
      <c r="D33" s="117">
        <v>7.900677200902935</v>
      </c>
      <c r="E33" s="117">
        <v>7.906104817018502</v>
      </c>
      <c r="F33" s="119">
        <v>8.6</v>
      </c>
    </row>
    <row r="34" spans="2:6" ht="6" customHeight="1">
      <c r="B34" s="117"/>
      <c r="C34" s="117"/>
      <c r="D34" s="117"/>
      <c r="E34" s="117"/>
      <c r="F34" s="119"/>
    </row>
    <row r="35" spans="1:6" ht="11.25" customHeight="1">
      <c r="A35" s="68" t="s">
        <v>180</v>
      </c>
      <c r="B35" s="117">
        <v>5.787443002455279</v>
      </c>
      <c r="C35" s="117">
        <v>9.920634920634921</v>
      </c>
      <c r="D35" s="117">
        <v>8.971291866028707</v>
      </c>
      <c r="E35" s="117">
        <v>9.598603839441536</v>
      </c>
      <c r="F35" s="119">
        <v>8.7</v>
      </c>
    </row>
    <row r="36" spans="1:6" ht="11.25" customHeight="1">
      <c r="A36" s="68" t="s">
        <v>178</v>
      </c>
      <c r="B36" s="117">
        <v>8.56376392901362</v>
      </c>
      <c r="C36" s="117">
        <v>8.890251379521766</v>
      </c>
      <c r="D36" s="117">
        <v>10.501087950553435</v>
      </c>
      <c r="E36" s="117">
        <v>11.200976651915154</v>
      </c>
      <c r="F36" s="119">
        <v>12.1</v>
      </c>
    </row>
    <row r="37" spans="1:6" ht="11.25" customHeight="1">
      <c r="A37" s="68" t="s">
        <v>162</v>
      </c>
      <c r="B37" s="117">
        <v>9.869669745666203</v>
      </c>
      <c r="C37" s="117">
        <v>12.37473120460908</v>
      </c>
      <c r="D37" s="117">
        <v>12.01167489896722</v>
      </c>
      <c r="E37" s="117">
        <v>11.720461515992405</v>
      </c>
      <c r="F37" s="119">
        <v>13.9</v>
      </c>
    </row>
    <row r="38" spans="1:6" ht="11.25" customHeight="1">
      <c r="A38" s="68" t="s">
        <v>181</v>
      </c>
      <c r="B38" s="117">
        <v>6.0436002590114395</v>
      </c>
      <c r="C38" s="117">
        <v>6.340183646698732</v>
      </c>
      <c r="D38" s="117">
        <v>4.463811244553088</v>
      </c>
      <c r="E38" s="117">
        <v>6.4278187565858795</v>
      </c>
      <c r="F38" s="119">
        <v>7.5</v>
      </c>
    </row>
    <row r="39" spans="1:6" ht="11.25" customHeight="1">
      <c r="A39" s="68" t="s">
        <v>182</v>
      </c>
      <c r="B39" s="117">
        <v>7.814928289152347</v>
      </c>
      <c r="C39" s="117">
        <v>7.018348623853211</v>
      </c>
      <c r="D39" s="117">
        <v>3.445899379738112</v>
      </c>
      <c r="E39" s="117">
        <v>6.304248515303792</v>
      </c>
      <c r="F39" s="119">
        <v>6.3</v>
      </c>
    </row>
    <row r="40" spans="2:6" ht="6" customHeight="1">
      <c r="B40" s="117"/>
      <c r="C40" s="117"/>
      <c r="D40" s="117"/>
      <c r="E40" s="117"/>
      <c r="F40" s="119"/>
    </row>
    <row r="41" spans="1:6" ht="11.25" customHeight="1">
      <c r="A41" s="68" t="s">
        <v>184</v>
      </c>
      <c r="B41" s="117">
        <v>6.171445774064876</v>
      </c>
      <c r="C41" s="117">
        <v>5.244144039156276</v>
      </c>
      <c r="D41" s="117">
        <v>7.93497939216517</v>
      </c>
      <c r="E41" s="117">
        <v>8.51586175150562</v>
      </c>
      <c r="F41" s="119">
        <v>7.9</v>
      </c>
    </row>
    <row r="42" spans="1:6" ht="11.25" customHeight="1">
      <c r="A42" s="68" t="s">
        <v>176</v>
      </c>
      <c r="B42" s="117">
        <v>11.139971139971141</v>
      </c>
      <c r="C42" s="117">
        <v>9.855526934707134</v>
      </c>
      <c r="D42" s="117">
        <v>10.537719125467795</v>
      </c>
      <c r="E42" s="117">
        <v>11.342426417803301</v>
      </c>
      <c r="F42" s="119">
        <v>10.7</v>
      </c>
    </row>
    <row r="43" spans="1:6" ht="11.25" customHeight="1">
      <c r="A43" s="68" t="s">
        <v>170</v>
      </c>
      <c r="B43" s="117">
        <v>9.256997704069171</v>
      </c>
      <c r="C43" s="117">
        <v>9.934642115329561</v>
      </c>
      <c r="D43" s="117">
        <v>11.396303316995974</v>
      </c>
      <c r="E43" s="117">
        <v>11.517577714620632</v>
      </c>
      <c r="F43" s="119">
        <v>11.8</v>
      </c>
    </row>
    <row r="44" spans="1:6" ht="11.25" customHeight="1">
      <c r="A44" s="68" t="s">
        <v>167</v>
      </c>
      <c r="B44" s="117">
        <v>9.821024123673583</v>
      </c>
      <c r="C44" s="117">
        <v>10.767112335095279</v>
      </c>
      <c r="D44" s="117">
        <v>11.67974119273092</v>
      </c>
      <c r="E44" s="117">
        <v>11.273705718150163</v>
      </c>
      <c r="F44" s="119">
        <v>12</v>
      </c>
    </row>
    <row r="45" spans="1:6" ht="11.25" customHeight="1">
      <c r="A45" s="68" t="s">
        <v>172</v>
      </c>
      <c r="B45" s="117">
        <v>7.455313033324351</v>
      </c>
      <c r="C45" s="117">
        <v>10.956967394185737</v>
      </c>
      <c r="D45" s="117">
        <v>11.126340401515762</v>
      </c>
      <c r="E45" s="117">
        <v>13.303075358009234</v>
      </c>
      <c r="F45" s="119">
        <v>12.3</v>
      </c>
    </row>
    <row r="46" spans="2:6" ht="6" customHeight="1">
      <c r="B46" s="117"/>
      <c r="C46" s="117"/>
      <c r="D46" s="117"/>
      <c r="E46" s="117"/>
      <c r="F46" s="119"/>
    </row>
    <row r="47" spans="1:6" ht="11.25" customHeight="1">
      <c r="A47" s="68" t="s">
        <v>155</v>
      </c>
      <c r="B47" s="117">
        <v>9.99791213052167</v>
      </c>
      <c r="C47" s="117">
        <v>11.055441199755705</v>
      </c>
      <c r="D47" s="117">
        <v>12.775877054163088</v>
      </c>
      <c r="E47" s="117">
        <v>13.417389472878012</v>
      </c>
      <c r="F47" s="119">
        <v>12.9</v>
      </c>
    </row>
    <row r="48" spans="1:6" ht="11.25" customHeight="1">
      <c r="A48" s="68" t="s">
        <v>185</v>
      </c>
      <c r="B48" s="117">
        <v>6.156760596732181</v>
      </c>
      <c r="C48" s="117">
        <v>7.067137809187279</v>
      </c>
      <c r="D48" s="117">
        <v>6.529182259734055</v>
      </c>
      <c r="E48" s="117">
        <v>6.012658227848101</v>
      </c>
      <c r="F48" s="119">
        <v>8.2</v>
      </c>
    </row>
    <row r="49" spans="1:6" ht="11.25" customHeight="1">
      <c r="A49" s="68" t="s">
        <v>174</v>
      </c>
      <c r="B49" s="117">
        <v>6.680626184066208</v>
      </c>
      <c r="C49" s="117">
        <v>10.000983703315079</v>
      </c>
      <c r="D49" s="117">
        <v>11.015911872705018</v>
      </c>
      <c r="E49" s="117">
        <v>10.760423223331236</v>
      </c>
      <c r="F49" s="119">
        <v>11.1</v>
      </c>
    </row>
    <row r="50" spans="1:6" ht="11.25" customHeight="1">
      <c r="A50" s="68" t="s">
        <v>183</v>
      </c>
      <c r="B50" s="117">
        <v>8.26328536828608</v>
      </c>
      <c r="C50" s="117">
        <v>10.382441845183335</v>
      </c>
      <c r="D50" s="117">
        <v>9.21927879565877</v>
      </c>
      <c r="E50" s="117">
        <v>12.597008210549994</v>
      </c>
      <c r="F50" s="119">
        <v>12.1</v>
      </c>
    </row>
    <row r="51" spans="1:6" ht="11.25" customHeight="1">
      <c r="A51" s="68" t="s">
        <v>148</v>
      </c>
      <c r="B51" s="117">
        <v>9.602920206936375</v>
      </c>
      <c r="C51" s="117">
        <v>11.734021455783651</v>
      </c>
      <c r="D51" s="117">
        <v>13.289362271045947</v>
      </c>
      <c r="E51" s="117">
        <v>13.342919371550611</v>
      </c>
      <c r="F51" s="119">
        <v>13.3</v>
      </c>
    </row>
    <row r="52" spans="1:6" ht="11.25" customHeight="1">
      <c r="A52" s="68" t="s">
        <v>150</v>
      </c>
      <c r="B52" s="117">
        <v>10.124086786020577</v>
      </c>
      <c r="C52" s="117">
        <v>12.023067813191906</v>
      </c>
      <c r="D52" s="117">
        <v>13.18077645080674</v>
      </c>
      <c r="E52" s="117">
        <v>12.806872144073111</v>
      </c>
      <c r="F52" s="119">
        <v>13.5</v>
      </c>
    </row>
    <row r="53" spans="2:6" ht="6" customHeight="1">
      <c r="B53" s="117"/>
      <c r="C53" s="117"/>
      <c r="D53" s="117"/>
      <c r="E53" s="117"/>
      <c r="F53" s="119"/>
    </row>
    <row r="54" spans="1:6" ht="11.25" customHeight="1">
      <c r="A54" s="118" t="s">
        <v>49</v>
      </c>
      <c r="B54" s="119">
        <v>8.816984767847313</v>
      </c>
      <c r="C54" s="119">
        <v>10.217248287067196</v>
      </c>
      <c r="D54" s="119">
        <v>11.412651204694342</v>
      </c>
      <c r="E54" s="119">
        <v>11.572746877240895</v>
      </c>
      <c r="F54" s="119">
        <v>11.7</v>
      </c>
    </row>
    <row r="55" spans="1:6" ht="6" customHeight="1">
      <c r="A55" s="118"/>
      <c r="B55" s="119"/>
      <c r="C55" s="119"/>
      <c r="D55" s="119"/>
      <c r="E55" s="119"/>
      <c r="F55" s="119"/>
    </row>
    <row r="56" spans="1:6" ht="11.25" customHeight="1">
      <c r="A56" s="120" t="s">
        <v>91</v>
      </c>
      <c r="B56" s="117">
        <v>8.813266748912842</v>
      </c>
      <c r="C56" s="117">
        <v>10.334646928246089</v>
      </c>
      <c r="D56" s="117">
        <v>11.447842241135685</v>
      </c>
      <c r="E56" s="117">
        <v>11.544830758451837</v>
      </c>
      <c r="F56" s="119">
        <v>11.6</v>
      </c>
    </row>
    <row r="57" spans="1:6" ht="11.25" customHeight="1">
      <c r="A57" s="120" t="s">
        <v>43</v>
      </c>
      <c r="B57" s="117">
        <v>9.301245840749052</v>
      </c>
      <c r="C57" s="117">
        <v>10.465361206472856</v>
      </c>
      <c r="D57" s="117">
        <v>11.942550100134822</v>
      </c>
      <c r="E57" s="117">
        <v>11.77695617037834</v>
      </c>
      <c r="F57" s="119">
        <v>12.5</v>
      </c>
    </row>
    <row r="58" spans="1:6" ht="11.25" customHeight="1">
      <c r="A58" s="120" t="s">
        <v>44</v>
      </c>
      <c r="B58" s="117">
        <v>9.316275997087459</v>
      </c>
      <c r="C58" s="117">
        <v>10.759795570698467</v>
      </c>
      <c r="D58" s="117">
        <v>12.035292274190114</v>
      </c>
      <c r="E58" s="117">
        <v>12.593454316865952</v>
      </c>
      <c r="F58" s="119">
        <v>12.5</v>
      </c>
    </row>
    <row r="59" spans="1:6" ht="11.25" customHeight="1">
      <c r="A59" s="120" t="s">
        <v>45</v>
      </c>
      <c r="B59" s="117">
        <v>8.091623659162046</v>
      </c>
      <c r="C59" s="117">
        <v>8.925239057412389</v>
      </c>
      <c r="D59" s="117">
        <v>8.516982658191937</v>
      </c>
      <c r="E59" s="117">
        <v>9.45826219100761</v>
      </c>
      <c r="F59" s="119">
        <v>10</v>
      </c>
    </row>
    <row r="60" spans="1:6" ht="11.25" customHeight="1">
      <c r="A60" s="120" t="s">
        <v>46</v>
      </c>
      <c r="B60" s="117">
        <v>8.558837331084527</v>
      </c>
      <c r="C60" s="117">
        <v>9.398903404860219</v>
      </c>
      <c r="D60" s="117">
        <v>10.719798663036347</v>
      </c>
      <c r="E60" s="117">
        <v>10.92816867484761</v>
      </c>
      <c r="F60" s="119">
        <v>11.1</v>
      </c>
    </row>
    <row r="61" spans="1:6" ht="11.25" customHeight="1">
      <c r="A61" s="120" t="s">
        <v>47</v>
      </c>
      <c r="B61" s="117">
        <v>8.525402243757407</v>
      </c>
      <c r="C61" s="117">
        <v>9.50463916911826</v>
      </c>
      <c r="D61" s="117">
        <v>11.410678971654582</v>
      </c>
      <c r="E61" s="117">
        <v>11.827314782109822</v>
      </c>
      <c r="F61" s="119">
        <v>11.9</v>
      </c>
    </row>
    <row r="62" spans="1:6" ht="11.25" customHeight="1">
      <c r="A62" s="120" t="s">
        <v>186</v>
      </c>
      <c r="B62" s="117">
        <v>6.6252451505512795</v>
      </c>
      <c r="C62" s="117">
        <v>8.01577297262355</v>
      </c>
      <c r="D62" s="117">
        <v>8.783854438983584</v>
      </c>
      <c r="E62" s="117">
        <v>10.38699215497217</v>
      </c>
      <c r="F62" s="119">
        <v>9.8</v>
      </c>
    </row>
    <row r="63" spans="1:6" ht="6.75" customHeight="1">
      <c r="A63" s="114"/>
      <c r="B63" s="114"/>
      <c r="C63" s="114"/>
      <c r="D63" s="114"/>
      <c r="E63" s="114"/>
      <c r="F63" s="114"/>
    </row>
    <row r="64" ht="14.25" customHeight="1">
      <c r="A64" s="121" t="s">
        <v>18</v>
      </c>
    </row>
  </sheetData>
  <printOptions/>
  <pageMargins left="0.7874015748031497" right="0.75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Idescat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Idescat</dc:creator>
  <cp:keywords/>
  <dc:description/>
  <cp:lastModifiedBy>mroyuela</cp:lastModifiedBy>
  <cp:lastPrinted>2008-01-29T16:13:01Z</cp:lastPrinted>
  <dcterms:created xsi:type="dcterms:W3CDTF">2004-10-18T10:04:09Z</dcterms:created>
  <dcterms:modified xsi:type="dcterms:W3CDTF">2010-06-18T13:21:34Z</dcterms:modified>
  <cp:category/>
  <cp:version/>
  <cp:contentType/>
  <cp:contentStatus/>
</cp:coreProperties>
</file>